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<sst xmlns="http://schemas.openxmlformats.org/spreadsheetml/2006/main" count="24" uniqueCount="24">
  <si>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</si>
  <si>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ICE161</t>
  </si>
  <si>
    <t xml:space="preserve">Ud</t>
  </si>
  <si>
    <t xml:space="preserve">Grupo de impulsão para colector, com central pré-montada.</t>
  </si>
  <si>
    <r>
      <rPr>
        <sz val="8.25"/>
        <color rgb="FF000000"/>
        <rFont val="Arial"/>
        <family val="2"/>
      </rPr>
      <t xml:space="preserve">Grupo de impulsão para controlo da bomba de circulação em instalações de aquecimento, com central, instalação horizontal em colector, válido para instalação de piso radiante até 30 kW, formado por central com sonda de temperatura exterior e sonda de temperatura de impulsão, circulador com regulação electrónica integrada (pressão constante) Wilo Stratos Para 1/8, termostato digital com sonda de humidade, válvula misturadora de 3 vias e actuador para válvula misturadora de 3 vias.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</si>
  <si>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</si>
  <si>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</si>
  <si>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</si>
  <si>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</si>
  <si>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</si>
  <si>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</si>
  <si>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mt38gpu029i</t>
  </si>
  <si>
    <t xml:space="preserve">Ud</t>
  </si>
  <si>
    <t xml:space="preserve">Grupo de impulsão para controlo da bomba de circulação em instalações de aquecimento, com central, instalação horizontal em colector, válido para instalação de piso radiante até 30 kW, formado por central com sonda de temperatura exterior e sonda de temperatura de impulsão, circulador com regulação electrónica integrada (pressão constante) Wilo Stratos Para 1/8, termostato digital com sonda de humidade, válvula misturadora de 3 vias e actuador para válvula misturadora de 3 vias.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</si>
  <si>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</si>
  <si>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</si>
  <si>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</si>
  <si>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</si>
  <si>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</si>
  <si>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</si>
  <si>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</si>
  <si>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</si>
  <si>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152,43€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</si>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</sst>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1.87"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2964</v>
      </c>
      <c r="H9" s="13">
        <f ca="1">ROUND(INDIRECT(ADDRESS(ROW()+(0), COLUMN()+(-2), 1))*INDIRECT(ADDRESS(ROW()+(0), COLUMN()+(-1), 1)), 2)</f>
        <v>2964</v>
      </c>
    </row>
    <row r="10" spans="1:8" ht="13.50" thickBot="1" customHeight="1">
      <c r="A10" s="14" t="s">
        <v>14</v>
      </c>
      <c r="B10" s="14"/>
      <c r="C10" s="15" t="s">
        <v>15</v>
      </c>
      <c r="D10" s="15"/>
      <c r="E10" s="14" t="s">
        <v>16</v>
      </c>
      <c r="F10" s="16">
        <v>0.545</v>
      </c>
      <c r="G10" s="17">
        <v>23.31</v>
      </c>
      <c r="H10" s="17">
        <f ca="1">ROUND(INDIRECT(ADDRESS(ROW()+(0), COLUMN()+(-2), 1))*INDIRECT(ADDRESS(ROW()+(0), COLUMN()+(-1), 1)), 2)</f>
        <v>12.7</v>
      </c>
    </row>
    <row r="11" spans="1:8" ht="13.50" thickBot="1" customHeight="1">
      <c r="A11" s="14" t="s">
        <v>17</v>
      </c>
      <c r="B11" s="14"/>
      <c r="C11" s="18" t="s">
        <v>18</v>
      </c>
      <c r="D11" s="18"/>
      <c r="E11" s="19" t="s">
        <v>19</v>
      </c>
      <c r="F11" s="20">
        <v>0.545</v>
      </c>
      <c r="G11" s="21">
        <v>22.09</v>
      </c>
      <c r="H11" s="21">
        <f ca="1">ROUND(INDIRECT(ADDRESS(ROW()+(0), COLUMN()+(-2), 1))*INDIRECT(ADDRESS(ROW()+(0), COLUMN()+(-1), 1)), 2)</f>
        <v>12.04</v>
      </c>
    </row>
    <row r="12" spans="1:8" ht="13.50" thickBot="1" customHeight="1">
      <c r="A12" s="19"/>
      <c r="B12" s="19"/>
      <c r="C12" s="22" t="s">
        <v>20</v>
      </c>
      <c r="D12" s="22"/>
      <c r="E12" s="5" t="s">
        <v>21</v>
      </c>
      <c r="F12" s="23">
        <v>2</v>
      </c>
      <c r="G12" s="24">
        <f ca="1">ROUND(SUM(INDIRECT(ADDRESS(ROW()+(-1), COLUMN()+(1), 1)),INDIRECT(ADDRESS(ROW()+(-2), COLUMN()+(1), 1)),INDIRECT(ADDRESS(ROW()+(-3), COLUMN()+(1), 1))), 2)</f>
        <v>2988.74</v>
      </c>
      <c r="H12" s="24">
        <f ca="1">ROUND(INDIRECT(ADDRESS(ROW()+(0), COLUMN()+(-2), 1))*INDIRECT(ADDRESS(ROW()+(0), COLUMN()+(-1), 1))/100, 2)</f>
        <v>59.77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3048.51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