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<sst xmlns="http://schemas.openxmlformats.org/spreadsheetml/2006/main" count="23" uniqueCount="23">
  <si>
    <t xml:space="preserve"/>
  </si>
  <si>
    <t xml:space="preserve">ICS113</t>
  </si>
  <si>
    <t xml:space="preserve">Ud</t>
  </si>
  <si>
    <t xml:space="preserve">Grupo hidráulico para circuitos de aquecimento, com permutador para produção de A.Q.S.</t>
  </si>
  <si>
    <r>
      <rPr>
        <sz val="8.25"/>
        <color rgb="FF000000"/>
        <rFont val="Arial"/>
        <family val="2"/>
      </rPr>
      <t xml:space="preserve">Estação de descentralização para produção de A.Q.S. instantânea, caudal de 19 l/min, com ligações para o circuito de aquecimento por radiadores, de 620x110x556 mm, com permutador de placas de aço inoxidável, bypass com válvula termostática, válvula reguladora de pressão diferencial, válvula de controlo proporcional de caudal, filtros, tubagens com isolamento térmico e saída para o abastecimento de água fria.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</si>
  <si>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</si>
  <si>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</si>
  <si>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</si>
  <si>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</si>
  <si>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</si>
  <si>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</si>
  <si>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mt38eup210a</t>
  </si>
  <si>
    <t xml:space="preserve">Ud</t>
  </si>
  <si>
    <t xml:space="preserve">Estação de descentralização para produção de A.Q.S. instantânea, caudal de 19 l/min, com ligações para o circuito de aquecimento por radiadores, de 620x110x556 mm, com permutador de placas de aço inoxidável, bypass com válvula termostática, válvula reguladora de pressão diferencial, válvula de controlo proporcional de caudal, filtros, tubagens com isolamento térmico e saída para o abastecimento de água fria.</t>
  </si>
  <si>
    <t xml:space="preserve">mo004</t>
  </si>
  <si>
    <t xml:space="preserve">h</t>
  </si>
  <si>
    <t xml:space="preserve">Oficial de 1ª instalador de aquecimento.</t>
  </si>
  <si>
    <t xml:space="preserve">mo103</t>
  </si>
  <si>
    <t xml:space="preserve">h</t>
  </si>
  <si>
    <t xml:space="preserve">Ajudante de instalador de aquecimento.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</si>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</sst>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19" customWidth="1"/>
    <col min="4" max="4" width="2.38" customWidth="1"/>
    <col min="5" max="5" width="83.13"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9" t="s">
        <v>12</v>
      </c>
      <c r="D9" s="9"/>
      <c r="E9" s="7" t="s">
        <v>13</v>
      </c>
      <c r="F9" s="11">
        <v>1</v>
      </c>
      <c r="G9" s="13">
        <v>2291.25</v>
      </c>
      <c r="H9" s="13">
        <f ca="1">ROUND(INDIRECT(ADDRESS(ROW()+(0), COLUMN()+(-2), 1))*INDIRECT(ADDRESS(ROW()+(0), COLUMN()+(-1), 1)), 2)</f>
        <v>2291.25</v>
      </c>
    </row>
    <row r="10" spans="1:8" ht="13.50" thickBot="1" customHeight="1">
      <c r="A10" s="14" t="s">
        <v>14</v>
      </c>
      <c r="B10" s="14"/>
      <c r="C10" s="15" t="s">
        <v>15</v>
      </c>
      <c r="D10" s="15"/>
      <c r="E10" s="14" t="s">
        <v>16</v>
      </c>
      <c r="F10" s="16">
        <v>0.865</v>
      </c>
      <c r="G10" s="17">
        <v>25.32</v>
      </c>
      <c r="H10" s="17">
        <f ca="1">ROUND(INDIRECT(ADDRESS(ROW()+(0), COLUMN()+(-2), 1))*INDIRECT(ADDRESS(ROW()+(0), COLUMN()+(-1), 1)), 2)</f>
        <v>21.9</v>
      </c>
    </row>
    <row r="11" spans="1:8" ht="13.50" thickBot="1" customHeight="1">
      <c r="A11" s="14" t="s">
        <v>17</v>
      </c>
      <c r="B11" s="14"/>
      <c r="C11" s="18" t="s">
        <v>18</v>
      </c>
      <c r="D11" s="18"/>
      <c r="E11" s="19" t="s">
        <v>19</v>
      </c>
      <c r="F11" s="20">
        <v>0.865</v>
      </c>
      <c r="G11" s="21">
        <v>23.99</v>
      </c>
      <c r="H11" s="21">
        <f ca="1">ROUND(INDIRECT(ADDRESS(ROW()+(0), COLUMN()+(-2), 1))*INDIRECT(ADDRESS(ROW()+(0), COLUMN()+(-1), 1)), 2)</f>
        <v>20.75</v>
      </c>
    </row>
    <row r="12" spans="1:8" ht="13.50" thickBot="1" customHeight="1">
      <c r="A12" s="19"/>
      <c r="B12" s="19"/>
      <c r="C12" s="22" t="s">
        <v>20</v>
      </c>
      <c r="D12" s="22"/>
      <c r="E12" s="5" t="s">
        <v>21</v>
      </c>
      <c r="F12" s="23">
        <v>2</v>
      </c>
      <c r="G12" s="24">
        <f ca="1">ROUND(SUM(INDIRECT(ADDRESS(ROW()+(-1), COLUMN()+(1), 1)),INDIRECT(ADDRESS(ROW()+(-2), COLUMN()+(1), 1)),INDIRECT(ADDRESS(ROW()+(-3), COLUMN()+(1), 1))), 2)</f>
        <v>2333.9</v>
      </c>
      <c r="H12" s="24">
        <f ca="1">ROUND(INDIRECT(ADDRESS(ROW()+(0), COLUMN()+(-2), 1))*INDIRECT(ADDRESS(ROW()+(0), COLUMN()+(-1), 1))/100, 2)</f>
        <v>46.68</v>
      </c>
    </row>
    <row r="13" spans="1:8" ht="13.50" thickBot="1" customHeight="1">
      <c r="A13" s="25"/>
      <c r="B13" s="25"/>
      <c r="C13" s="26"/>
      <c r="D13" s="26"/>
      <c r="E13" s="26"/>
      <c r="F13" s="27"/>
      <c r="G13" s="28" t="s">
        <v>22</v>
      </c>
      <c r="H13" s="29">
        <f ca="1">ROUND(SUM(INDIRECT(ADDRESS(ROW()+(-1), COLUMN()+(0), 1)),INDIRECT(ADDRESS(ROW()+(-2), COLUMN()+(0), 1)),INDIRECT(ADDRESS(ROW()+(-3), COLUMN()+(0), 1)),INDIRECT(ADDRESS(ROW()+(-4), COLUMN()+(0), 1))), 2)</f>
        <v>2380.58</v>
      </c>
    </row>
  </sheetData>
  <mergeCells count="1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s>
  <pageMargins left="0.147638" right="0.147638" top="0.206693" bottom="0.206693" header="0.0" footer="0.0"/>
  <pageSetup paperSize="9" orientation="portrait"/>
  <rowBreaks count="0" manualBreakCount="0">
    </rowBreaks>
</worksheet>
</file>