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<sst xmlns="http://schemas.openxmlformats.org/spreadsheetml/2006/main" count="51" uniqueCount="51">
  <si>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</si>
  <si>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ICV202</t>
  </si>
  <si>
    <t xml:space="preserve">Ud</t>
  </si>
  <si>
    <t xml:space="preserve">Equipamento água-água, bomba de calor geotérmica, para produção de A.Q.S. e aquecimento.</t>
  </si>
  <si>
    <r>
      <rPr>
        <sz val="8.25"/>
        <color rgb="FF000000"/>
        <rFont val="Arial"/>
        <family val="2"/>
      </rPr>
      <t xml:space="preserve">Equipamento água-água, bomba de calor geotérmica, para produção de A.Q.S. e aquecimento, formado por bomba de calor, água-água, para aquecimento, para gás refrigerante R-410A, alimentação monofásica a 230 V, potência calorífica regulável entre 4 e 22,8 kW, COP 4,9,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1500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</si>
  <si>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</si>
  <si>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</si>
  <si>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</si>
  <si>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</si>
  <si>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</si>
  <si>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</si>
  <si>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mt42eco011aaa</t>
  </si>
  <si>
    <t xml:space="preserve">Ud</t>
  </si>
  <si>
    <t xml:space="preserve">Bomba de calor, água-água, para aquecimento, para gás refrigerante R-410A, alimentação monofásica a 230 V, potência calorífica regulável entre 4 e 22,8 kW, COP 4,9,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</si>
  <si>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mt42eco100gl</t>
  </si>
  <si>
    <t xml:space="preserve">Ud</t>
  </si>
  <si>
    <t xml:space="preserve">Depósito com permutador de A.Q.S. de aço inoxidável AISI 316, de 1500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</si>
  <si>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</si>
  <si>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</si>
  <si>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</si>
  <si>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</si>
  <si>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</si>
  <si>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</si>
  <si>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</si>
  <si>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</si>
  <si>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</si>
  <si>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</si>
  <si>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</si>
  <si>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</si>
  <si>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</si>
  <si>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</si>
  <si>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</si>
  <si>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</si>
  <si>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</si>
  <si>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</si>
  <si>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</si>
  <si>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</si>
  <si>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</si>
  <si>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</si>
  <si>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</si>
  <si>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</si>
  <si>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</si>
  <si>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</si>
  <si>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</si>
  <si>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</si>
  <si>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</si>
  <si>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</si>
  <si>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</si>
  <si>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</si>
  <si>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14.706,89€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</si>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</sst>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10617.8</v>
      </c>
      <c r="H9" s="13">
        <f ca="1">ROUND(INDIRECT(ADDRESS(ROW()+(0), COLUMN()+(-2), 1))*INDIRECT(ADDRESS(ROW()+(0), COLUMN()+(-1), 1)), 2)</f>
        <v>10617.8</v>
      </c>
    </row>
    <row r="10" spans="1:8" ht="55.50" thickBot="1" customHeight="1">
      <c r="A10" s="14" t="s">
        <v>14</v>
      </c>
      <c r="B10" s="14"/>
      <c r="C10" s="14"/>
      <c r="D10" s="15" t="s">
        <v>15</v>
      </c>
      <c r="E10" s="14" t="s">
        <v>16</v>
      </c>
      <c r="F10" s="16">
        <v>1</v>
      </c>
      <c r="G10" s="17">
        <v>10608</v>
      </c>
      <c r="H10" s="17">
        <f ca="1">ROUND(INDIRECT(ADDRESS(ROW()+(0), COLUMN()+(-2), 1))*INDIRECT(ADDRESS(ROW()+(0), COLUMN()+(-1), 1)), 2)</f>
        <v>10608</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4</v>
      </c>
      <c r="G15" s="17">
        <v>12.15</v>
      </c>
      <c r="H15" s="17">
        <f ca="1">ROUND(INDIRECT(ADDRESS(ROW()+(0), COLUMN()+(-2), 1))*INDIRECT(ADDRESS(ROW()+(0), COLUMN()+(-1), 1)), 2)</f>
        <v>48.6</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23.31</v>
      </c>
      <c r="H19" s="17">
        <f ca="1">ROUND(INDIRECT(ADDRESS(ROW()+(0), COLUMN()+(-2), 1))*INDIRECT(ADDRESS(ROW()+(0), COLUMN()+(-1), 1)), 2)</f>
        <v>12.7</v>
      </c>
    </row>
    <row r="20" spans="1:8" ht="13.50" thickBot="1" customHeight="1">
      <c r="A20" s="14" t="s">
        <v>44</v>
      </c>
      <c r="B20" s="14"/>
      <c r="C20" s="14"/>
      <c r="D20" s="18" t="s">
        <v>45</v>
      </c>
      <c r="E20" s="19" t="s">
        <v>46</v>
      </c>
      <c r="F20" s="20">
        <v>0.545</v>
      </c>
      <c r="G20" s="21">
        <v>22.09</v>
      </c>
      <c r="H20" s="21">
        <f ca="1">ROUND(INDIRECT(ADDRESS(ROW()+(0), COLUMN()+(-2), 1))*INDIRECT(ADDRESS(ROW()+(0), COLUMN()+(-1), 1)), 2)</f>
        <v>12.04</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22528.9</v>
      </c>
      <c r="H21" s="24">
        <f ca="1">ROUND(INDIRECT(ADDRESS(ROW()+(0), COLUMN()+(-2), 1))*INDIRECT(ADDRESS(ROW()+(0), COLUMN()+(-1), 1))/100, 2)</f>
        <v>450.58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22979.5</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