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<sst xmlns="http://schemas.openxmlformats.org/spreadsheetml/2006/main" count="27" uniqueCount="27">
  <si>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</si>
  <si>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IFW030</t>
  </si>
  <si>
    <t xml:space="preserve">Ud</t>
  </si>
  <si>
    <t xml:space="preserve">Torneira.</t>
  </si>
  <si>
    <r>
      <rPr>
        <sz val="8.25"/>
        <color rgb="FF000000"/>
        <rFont val="Arial"/>
        <family val="2"/>
      </rPr>
      <t xml:space="preserve">Torneira de latão para jardim ou terraço, com racor de ligação a mangueira, de 1/2" de diâmetro.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</si>
  <si>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</si>
  <si>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</si>
  <si>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</si>
  <si>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</si>
  <si>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</si>
  <si>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</si>
  <si>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mt37sgl040a</t>
  </si>
  <si>
    <t xml:space="preserve">Ud</t>
  </si>
  <si>
    <t xml:space="preserve">Torneira de latão para jardim ou terraço, com racor de ligação a mangueira, de 1/2" de diâmetro.</t>
  </si>
  <si>
    <t xml:space="preserve">mt37www010</t>
  </si>
  <si>
    <t xml:space="preserve">Ud</t>
  </si>
  <si>
    <t xml:space="preserve">Material auxiliar para instalações de abastecimento de água.</t>
  </si>
  <si>
    <t xml:space="preserve">mo008</t>
  </si>
  <si>
    <t xml:space="preserve">h</t>
  </si>
  <si>
    <t xml:space="preserve">Oficial de 1ª canalizador.</t>
  </si>
  <si>
    <t xml:space="preserve">mo107</t>
  </si>
  <si>
    <t xml:space="preserve">h</t>
  </si>
  <si>
    <t xml:space="preserve">Ajudante de canalizador.</t>
  </si>
  <si>
    <t xml:space="preserve">%</t>
  </si>
  <si>
    <t xml:space="preserve">Custos directos complementares</t>
  </si>
  <si>
    <t xml:space="preserve">Custo de manutenção decenal: 2,46€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</si>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</sst>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12" customWidth="1"/>
    <col min="3" max="3" width="4.25" customWidth="1"/>
    <col min="4" max="4" width="80.07" customWidth="1"/>
    <col min="5" max="5" width="6.46" customWidth="1"/>
    <col min="6" max="6" width="12.92" customWidth="1"/>
    <col min="7" max="7" width="11.05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 t="s">
        <v>11</v>
      </c>
      <c r="B9" s="7"/>
      <c r="C9" s="9" t="s">
        <v>12</v>
      </c>
      <c r="D9" s="7" t="s">
        <v>13</v>
      </c>
      <c r="E9" s="11">
        <v>1</v>
      </c>
      <c r="F9" s="13">
        <v>7.52</v>
      </c>
      <c r="G9" s="13">
        <f ca="1">ROUND(INDIRECT(ADDRESS(ROW()+(0), COLUMN()+(-2), 1))*INDIRECT(ADDRESS(ROW()+(0), COLUMN()+(-1), 1)), 2)</f>
        <v>7.52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1</v>
      </c>
      <c r="F10" s="17">
        <v>1.4</v>
      </c>
      <c r="G10" s="17">
        <f ca="1">ROUND(INDIRECT(ADDRESS(ROW()+(0), COLUMN()+(-2), 1))*INDIRECT(ADDRESS(ROW()+(0), COLUMN()+(-1), 1)), 2)</f>
        <v>1.4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0.107</v>
      </c>
      <c r="F11" s="17">
        <v>25.32</v>
      </c>
      <c r="G11" s="17">
        <f ca="1">ROUND(INDIRECT(ADDRESS(ROW()+(0), COLUMN()+(-2), 1))*INDIRECT(ADDRESS(ROW()+(0), COLUMN()+(-1), 1)), 2)</f>
        <v>2.71</v>
      </c>
    </row>
    <row r="12" spans="1:7" ht="13.50" thickBot="1" customHeight="1">
      <c r="A12" s="14" t="s">
        <v>20</v>
      </c>
      <c r="B12" s="14"/>
      <c r="C12" s="18" t="s">
        <v>21</v>
      </c>
      <c r="D12" s="19" t="s">
        <v>22</v>
      </c>
      <c r="E12" s="20">
        <v>0.107</v>
      </c>
      <c r="F12" s="21">
        <v>23.99</v>
      </c>
      <c r="G12" s="21">
        <f ca="1">ROUND(INDIRECT(ADDRESS(ROW()+(0), COLUMN()+(-2), 1))*INDIRECT(ADDRESS(ROW()+(0), COLUMN()+(-1), 1)), 2)</f>
        <v>2.57</v>
      </c>
    </row>
    <row r="13" spans="1:7" ht="13.50" thickBot="1" customHeight="1">
      <c r="A13" s="19"/>
      <c r="B13" s="19"/>
      <c r="C13" s="22" t="s">
        <v>23</v>
      </c>
      <c r="D13" s="5" t="s">
        <v>24</v>
      </c>
      <c r="E13" s="23">
        <v>2</v>
      </c>
      <c r="F13" s="24">
        <f ca="1">ROUND(SUM(INDIRECT(ADDRESS(ROW()+(-1), COLUMN()+(1), 1)),INDIRECT(ADDRESS(ROW()+(-2), COLUMN()+(1), 1)),INDIRECT(ADDRESS(ROW()+(-3), COLUMN()+(1), 1)),INDIRECT(ADDRESS(ROW()+(-4), COLUMN()+(1), 1))), 2)</f>
        <v>14.2</v>
      </c>
      <c r="G13" s="24">
        <f ca="1">ROUND(INDIRECT(ADDRESS(ROW()+(0), COLUMN()+(-2), 1))*INDIRECT(ADDRESS(ROW()+(0), COLUMN()+(-1), 1))/100, 2)</f>
        <v>0.28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14.48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