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<sst xmlns="http://schemas.openxmlformats.org/spreadsheetml/2006/main" count="78" uniqueCount="78">
  <si>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</si>
  <si>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</si>
  <si>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Ud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</si>
  <si>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</si>
  <si>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protecção contra o raio, formado por pára-raios com dispositivo de ionização não radioactivo tipo "PDI", avanço de 15 µs e raio de protecção de 32 m para um nível de protecção I + medidas complementares segundo NP 4426, colocado em cobertura sobre mastro de aço galvanizado a quente, de 1 1/2" de diâmetro e 6 m de comprimento. Incluindo suportes, peças especiais, barra condutora de cobre estanhado, vias de faíscas, contador dos impactos de raio recebidos, tubo de protecção da baixada e tomada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</si>
  <si>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</si>
  <si>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</si>
  <si>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</si>
  <si>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</si>
  <si>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</si>
  <si>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</si>
  <si>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mt41pea010bia</t>
  </si>
  <si>
    <t xml:space="preserve">Ud</t>
  </si>
  <si>
    <t xml:space="preserve">Pára-raios tipo "PDI" com dispositivo de ionização não radioactivo, avanço de 15 µs e raio de protecção de 32 m para um nível de protecção I + medidas complementares, de 1 m de altura, segundo NP 4426.</t>
  </si>
  <si>
    <t xml:space="preserve">mt41paa010a</t>
  </si>
  <si>
    <t xml:space="preserve">Ud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</si>
  <si>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</si>
  <si>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</si>
  <si>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Ud</t>
  </si>
  <si>
    <t xml:space="preserve">Mastro de aço galvanizado a quente, de 1 1/2" de diâmetro e 6 m de comprimento, para fixação a parede ou estrutura.</t>
  </si>
  <si>
    <t xml:space="preserve">mt41paa040a</t>
  </si>
  <si>
    <t xml:space="preserve">Ud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</si>
  <si>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</si>
  <si>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</si>
  <si>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</si>
  <si>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</si>
  <si>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</si>
  <si>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Ud</t>
  </si>
  <si>
    <t xml:space="preserve">Suporte piramidal para condutor de 8 mm de diâmetro ou barra condutora de entre 30x2 mm e 30x3,5 mm de secção, para fixação do grampo a superfícies horizontais.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</si>
  <si>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</si>
  <si>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</si>
  <si>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</si>
  <si>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</si>
  <si>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</si>
  <si>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</si>
  <si>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</si>
  <si>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</si>
  <si>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</si>
  <si>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</si>
  <si>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</si>
  <si>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</si>
  <si>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mt41paa060a</t>
  </si>
  <si>
    <t xml:space="preserve">Ud</t>
  </si>
  <si>
    <t xml:space="preserve">Contador mecânico dos impactos de raio recebidos pelo sistema de protecção.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</si>
  <si>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</si>
  <si>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</si>
  <si>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</si>
  <si>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</si>
  <si>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</si>
  <si>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</si>
  <si>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</si>
  <si>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</si>
  <si>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</si>
  <si>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</si>
  <si>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</si>
  <si>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</si>
  <si>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</si>
  <si>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</si>
  <si>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</si>
  <si>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</si>
  <si>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</si>
  <si>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</si>
  <si>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mt35ate010a</t>
  </si>
  <si>
    <t xml:space="preserve">Ud</t>
  </si>
  <si>
    <t xml:space="preserve">Eléctrodo dinâmico para rede de terra, de 28 mm de diâmetro e 2,5 m de comprimento, de longa duração, com efeito condensador.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</si>
  <si>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</si>
  <si>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</si>
  <si>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</si>
  <si>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</si>
  <si>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</si>
  <si>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</si>
  <si>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</si>
  <si>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</si>
  <si>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</si>
  <si>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</si>
  <si>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</si>
  <si>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490,14€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</si>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</sst>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1620.46</v>
      </c>
      <c r="G9" s="13">
        <f ca="1">ROUND(INDIRECT(ADDRESS(ROW()+(0), COLUMN()+(-2), 1))*INDIRECT(ADDRESS(ROW()+(0), COLUMN()+(-1), 1)), 2)</f>
        <v>1620.46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73.57</v>
      </c>
      <c r="G10" s="17">
        <f ca="1">ROUND(INDIRECT(ADDRESS(ROW()+(0), COLUMN()+(-2), 1))*INDIRECT(ADDRESS(ROW()+(0), COLUMN()+(-1), 1)), 2)</f>
        <v>73.57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257.48</v>
      </c>
      <c r="G11" s="17">
        <f ca="1">ROUND(INDIRECT(ADDRESS(ROW()+(0), COLUMN()+(-2), 1))*INDIRECT(ADDRESS(ROW()+(0), COLUMN()+(-1), 1)), 2)</f>
        <v>257.48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464.4</v>
      </c>
      <c r="G12" s="17">
        <f ca="1">ROUND(INDIRECT(ADDRESS(ROW()+(0), COLUMN()+(-2), 1))*INDIRECT(ADDRESS(ROW()+(0), COLUMN()+(-1), 1)), 2)</f>
        <v>464.4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59.5</v>
      </c>
      <c r="F13" s="17">
        <v>53.69</v>
      </c>
      <c r="G13" s="17">
        <f ca="1">ROUND(INDIRECT(ADDRESS(ROW()+(0), COLUMN()+(-2), 1))*INDIRECT(ADDRESS(ROW()+(0), COLUMN()+(-1), 1)), 2)</f>
        <v>3194.56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16</v>
      </c>
      <c r="F14" s="17">
        <v>10.19</v>
      </c>
      <c r="G14" s="17">
        <f ca="1">ROUND(INDIRECT(ADDRESS(ROW()+(0), COLUMN()+(-2), 1))*INDIRECT(ADDRESS(ROW()+(0), COLUMN()+(-1), 1)), 2)</f>
        <v>163.04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20</v>
      </c>
      <c r="F15" s="17">
        <v>23</v>
      </c>
      <c r="G15" s="17">
        <f ca="1">ROUND(INDIRECT(ADDRESS(ROW()+(0), COLUMN()+(-2), 1))*INDIRECT(ADDRESS(ROW()+(0), COLUMN()+(-1), 1)), 2)</f>
        <v>460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270.73</v>
      </c>
      <c r="G16" s="17">
        <f ca="1">ROUND(INDIRECT(ADDRESS(ROW()+(0), COLUMN()+(-2), 1))*INDIRECT(ADDRESS(ROW()+(0), COLUMN()+(-1), 1)), 2)</f>
        <v>270.73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252.1</v>
      </c>
      <c r="G17" s="17">
        <f ca="1">ROUND(INDIRECT(ADDRESS(ROW()+(0), COLUMN()+(-2), 1))*INDIRECT(ADDRESS(ROW()+(0), COLUMN()+(-1), 1)), 2)</f>
        <v>252.1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2</v>
      </c>
      <c r="F18" s="17">
        <v>30.46</v>
      </c>
      <c r="G18" s="17">
        <f ca="1">ROUND(INDIRECT(ADDRESS(ROW()+(0), COLUMN()+(-2), 1))*INDIRECT(ADDRESS(ROW()+(0), COLUMN()+(-1), 1)), 2)</f>
        <v>60.92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1</v>
      </c>
      <c r="F19" s="17">
        <v>492.01</v>
      </c>
      <c r="G19" s="17">
        <f ca="1">ROUND(INDIRECT(ADDRESS(ROW()+(0), COLUMN()+(-2), 1))*INDIRECT(ADDRESS(ROW()+(0), COLUMN()+(-1), 1)), 2)</f>
        <v>492.01</v>
      </c>
    </row>
    <row r="20" spans="1:7" ht="24.0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39.33</v>
      </c>
      <c r="G20" s="17">
        <f ca="1">ROUND(INDIRECT(ADDRESS(ROW()+(0), COLUMN()+(-2), 1))*INDIRECT(ADDRESS(ROW()+(0), COLUMN()+(-1), 1)), 2)</f>
        <v>39.33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53.44</v>
      </c>
      <c r="G21" s="17">
        <f ca="1">ROUND(INDIRECT(ADDRESS(ROW()+(0), COLUMN()+(-2), 1))*INDIRECT(ADDRESS(ROW()+(0), COLUMN()+(-1), 1)), 2)</f>
        <v>53.44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3</v>
      </c>
      <c r="F22" s="17">
        <v>123.56</v>
      </c>
      <c r="G22" s="17">
        <f ca="1">ROUND(INDIRECT(ADDRESS(ROW()+(0), COLUMN()+(-2), 1))*INDIRECT(ADDRESS(ROW()+(0), COLUMN()+(-1), 1)), 2)</f>
        <v>370.68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2</v>
      </c>
      <c r="F23" s="17">
        <v>93.68</v>
      </c>
      <c r="G23" s="17">
        <f ca="1">ROUND(INDIRECT(ADDRESS(ROW()+(0), COLUMN()+(-2), 1))*INDIRECT(ADDRESS(ROW()+(0), COLUMN()+(-1), 1)), 2)</f>
        <v>187.36</v>
      </c>
    </row>
    <row r="24" spans="1:7" ht="24.00" thickBot="1" customHeight="1">
      <c r="A24" s="14" t="s">
        <v>56</v>
      </c>
      <c r="B24" s="14"/>
      <c r="C24" s="15" t="s">
        <v>57</v>
      </c>
      <c r="D24" s="14" t="s">
        <v>58</v>
      </c>
      <c r="E24" s="16">
        <v>2</v>
      </c>
      <c r="F24" s="17">
        <v>47.04</v>
      </c>
      <c r="G24" s="17">
        <f ca="1">ROUND(INDIRECT(ADDRESS(ROW()+(0), COLUMN()+(-2), 1))*INDIRECT(ADDRESS(ROW()+(0), COLUMN()+(-1), 1)), 2)</f>
        <v>94.08</v>
      </c>
    </row>
    <row r="25" spans="1:7" ht="24.00" thickBot="1" customHeight="1">
      <c r="A25" s="14" t="s">
        <v>59</v>
      </c>
      <c r="B25" s="14"/>
      <c r="C25" s="15" t="s">
        <v>60</v>
      </c>
      <c r="D25" s="14" t="s">
        <v>61</v>
      </c>
      <c r="E25" s="16">
        <v>2</v>
      </c>
      <c r="F25" s="17">
        <v>19.92</v>
      </c>
      <c r="G25" s="17">
        <f ca="1">ROUND(INDIRECT(ADDRESS(ROW()+(0), COLUMN()+(-2), 1))*INDIRECT(ADDRESS(ROW()+(0), COLUMN()+(-1), 1)), 2)</f>
        <v>39.84</v>
      </c>
    </row>
    <row r="26" spans="1:7" ht="24.00" thickBot="1" customHeight="1">
      <c r="A26" s="14" t="s">
        <v>62</v>
      </c>
      <c r="B26" s="14"/>
      <c r="C26" s="15" t="s">
        <v>63</v>
      </c>
      <c r="D26" s="14" t="s">
        <v>64</v>
      </c>
      <c r="E26" s="16">
        <v>1</v>
      </c>
      <c r="F26" s="17">
        <v>352.65</v>
      </c>
      <c r="G26" s="17">
        <f ca="1">ROUND(INDIRECT(ADDRESS(ROW()+(0), COLUMN()+(-2), 1))*INDIRECT(ADDRESS(ROW()+(0), COLUMN()+(-1), 1)), 2)</f>
        <v>352.65</v>
      </c>
    </row>
    <row r="27" spans="1:7" ht="24.00" thickBot="1" customHeight="1">
      <c r="A27" s="14" t="s">
        <v>65</v>
      </c>
      <c r="B27" s="14"/>
      <c r="C27" s="15" t="s">
        <v>66</v>
      </c>
      <c r="D27" s="14" t="s">
        <v>67</v>
      </c>
      <c r="E27" s="16">
        <v>2</v>
      </c>
      <c r="F27" s="17">
        <v>93.55</v>
      </c>
      <c r="G27" s="17">
        <f ca="1">ROUND(INDIRECT(ADDRESS(ROW()+(0), COLUMN()+(-2), 1))*INDIRECT(ADDRESS(ROW()+(0), COLUMN()+(-1), 1)), 2)</f>
        <v>187.1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21.516</v>
      </c>
      <c r="F28" s="17">
        <v>23.31</v>
      </c>
      <c r="G28" s="17">
        <f ca="1">ROUND(INDIRECT(ADDRESS(ROW()+(0), COLUMN()+(-2), 1))*INDIRECT(ADDRESS(ROW()+(0), COLUMN()+(-1), 1)), 2)</f>
        <v>501.54</v>
      </c>
    </row>
    <row r="29" spans="1:7" ht="13.50" thickBot="1" customHeight="1">
      <c r="A29" s="14" t="s">
        <v>71</v>
      </c>
      <c r="B29" s="14"/>
      <c r="C29" s="18" t="s">
        <v>72</v>
      </c>
      <c r="D29" s="19" t="s">
        <v>73</v>
      </c>
      <c r="E29" s="20">
        <v>21.516</v>
      </c>
      <c r="F29" s="21">
        <v>22.09</v>
      </c>
      <c r="G29" s="21">
        <f ca="1">ROUND(INDIRECT(ADDRESS(ROW()+(0), COLUMN()+(-2), 1))*INDIRECT(ADDRESS(ROW()+(0), COLUMN()+(-1), 1)), 2)</f>
        <v>475.29</v>
      </c>
    </row>
    <row r="30" spans="1:7" ht="13.50" thickBot="1" customHeight="1">
      <c r="A30" s="19"/>
      <c r="B30" s="19"/>
      <c r="C30" s="22" t="s">
        <v>74</v>
      </c>
      <c r="D30" s="5" t="s">
        <v>75</v>
      </c>
      <c r="E30" s="23">
        <v>2</v>
      </c>
      <c r="F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9610.58</v>
      </c>
      <c r="G30" s="24">
        <f ca="1">ROUND(INDIRECT(ADDRESS(ROW()+(0), COLUMN()+(-2), 1))*INDIRECT(ADDRESS(ROW()+(0), COLUMN()+(-1), 1))/100, 2)</f>
        <v>192.21</v>
      </c>
    </row>
    <row r="31" spans="1:7" ht="13.50" thickBot="1" customHeight="1">
      <c r="A31" s="25" t="s">
        <v>76</v>
      </c>
      <c r="B31" s="25"/>
      <c r="C31" s="26"/>
      <c r="D31" s="26"/>
      <c r="E31" s="27"/>
      <c r="F31" s="25" t="s">
        <v>77</v>
      </c>
      <c r="G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9802.79</v>
      </c>
    </row>
  </sheetData>
  <mergeCells count="2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D31"/>
  </mergeCells>
  <pageMargins left="0.147638" right="0.147638" top="0.206693" bottom="0.206693" header="0.0" footer="0.0"/>
  <pageSetup paperSize="9" orientation="portrait"/>
  <rowBreaks count="0" manualBreakCount="0">
    </rowBreaks>
</worksheet>
</file>