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<sst xmlns="http://schemas.openxmlformats.org/spreadsheetml/2006/main" count="24" uniqueCount="24">
  <si>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</si>
  <si>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ITC010</t>
  </si>
  <si>
    <t xml:space="preserve">Ud</t>
  </si>
  <si>
    <t xml:space="preserve">Monta-cargas.</t>
  </si>
  <si>
    <r>
      <rPr>
        <sz val="8.25"/>
        <color rgb="FF000000"/>
        <rFont val="Arial"/>
        <family val="2"/>
      </rPr>
      <t xml:space="preserve">Monta-cargas hidráulico para 100 kg, de 5 paragens (6 m).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</si>
  <si>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</si>
  <si>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</si>
  <si>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</si>
  <si>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</si>
  <si>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</si>
  <si>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</si>
  <si>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mt39mch010bd</t>
  </si>
  <si>
    <t xml:space="preserve">Ud</t>
  </si>
  <si>
    <t xml:space="preserve">Monta-cargas hidráulico para 100 kg, de 5 paragens (6 m), de 1x1 m de plataforma, com guias e um pistão.</t>
  </si>
  <si>
    <t xml:space="preserve">mo016</t>
  </si>
  <si>
    <t xml:space="preserve">h</t>
  </si>
  <si>
    <t xml:space="preserve">Oficial de 1ª instalador de aparelhos elevatórios.</t>
  </si>
  <si>
    <t xml:space="preserve">mo085</t>
  </si>
  <si>
    <t xml:space="preserve">h</t>
  </si>
  <si>
    <t xml:space="preserve">Ajudante de instalador de aparelhos elevatórios.</t>
  </si>
  <si>
    <t xml:space="preserve">%</t>
  </si>
  <si>
    <t xml:space="preserve">Custos directos complementares</t>
  </si>
  <si>
    <t xml:space="preserve">Custo de manutenção decenal: 10.009,67€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</si>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</sst>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3.74" customWidth="1"/>
    <col min="4" max="4" width="80.92" customWidth="1"/>
    <col min="5" max="5" width="6.97" customWidth="1"/>
    <col min="6" max="6" width="12.58" customWidth="1"/>
    <col min="7" max="7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1</v>
      </c>
      <c r="F9" s="13">
        <v>13243.9</v>
      </c>
      <c r="G9" s="13">
        <f ca="1">ROUND(INDIRECT(ADDRESS(ROW()+(0), COLUMN()+(-2), 1))*INDIRECT(ADDRESS(ROW()+(0), COLUMN()+(-1), 1)), 2)</f>
        <v>13243.9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42.322</v>
      </c>
      <c r="F10" s="17">
        <v>25.32</v>
      </c>
      <c r="G10" s="17">
        <f ca="1">ROUND(INDIRECT(ADDRESS(ROW()+(0), COLUMN()+(-2), 1))*INDIRECT(ADDRESS(ROW()+(0), COLUMN()+(-1), 1)), 2)</f>
        <v>1071.59</v>
      </c>
    </row>
    <row r="11" spans="1:7" ht="13.50" thickBot="1" customHeight="1">
      <c r="A11" s="14" t="s">
        <v>17</v>
      </c>
      <c r="B11" s="14"/>
      <c r="C11" s="18" t="s">
        <v>18</v>
      </c>
      <c r="D11" s="19" t="s">
        <v>19</v>
      </c>
      <c r="E11" s="20">
        <v>42.434</v>
      </c>
      <c r="F11" s="21">
        <v>23.99</v>
      </c>
      <c r="G11" s="21">
        <f ca="1">ROUND(INDIRECT(ADDRESS(ROW()+(0), COLUMN()+(-2), 1))*INDIRECT(ADDRESS(ROW()+(0), COLUMN()+(-1), 1)), 2)</f>
        <v>1017.99</v>
      </c>
    </row>
    <row r="12" spans="1:7" ht="13.50" thickBot="1" customHeight="1">
      <c r="A12" s="19"/>
      <c r="B12" s="19"/>
      <c r="C12" s="22" t="s">
        <v>20</v>
      </c>
      <c r="D12" s="5" t="s">
        <v>21</v>
      </c>
      <c r="E12" s="23">
        <v>2</v>
      </c>
      <c r="F12" s="24">
        <f ca="1">ROUND(SUM(INDIRECT(ADDRESS(ROW()+(-1), COLUMN()+(1), 1)),INDIRECT(ADDRESS(ROW()+(-2), COLUMN()+(1), 1)),INDIRECT(ADDRESS(ROW()+(-3), COLUMN()+(1), 1))), 2)</f>
        <v>15333.4</v>
      </c>
      <c r="G12" s="24">
        <f ca="1">ROUND(INDIRECT(ADDRESS(ROW()+(0), COLUMN()+(-2), 1))*INDIRECT(ADDRESS(ROW()+(0), COLUMN()+(-1), 1))/100, 2)</f>
        <v>306.67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15640.1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