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<sst xmlns="http://schemas.openxmlformats.org/spreadsheetml/2006/main" count="30" uniqueCount="30">
  <si>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</si>
  <si>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LGS031</t>
  </si>
  <si>
    <t xml:space="preserve">Ud</t>
  </si>
  <si>
    <t xml:space="preserve">Portão seccional para garagem, de painéis sandwich isolantes de alumínio.</t>
  </si>
  <si>
    <r>
      <rPr>
        <sz val="8.25"/>
        <color rgb="FF000000"/>
        <rFont val="Arial"/>
        <family val="2"/>
      </rPr>
      <t xml:space="preserve">Portão seccional para garagem, formado por lâminas de textura acanalada, de painel sandwich de alumínio com núcleo isolante de espuma de poliuretano, 400x250 cm, com acabamento plastificado com PVC (imitação madeira), com abertura manual.</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</si>
  <si>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</si>
  <si>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</si>
  <si>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</si>
  <si>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</si>
  <si>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</si>
  <si>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</si>
  <si>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mt26pgs010cl</t>
  </si>
  <si>
    <t xml:space="preserve">Ud</t>
  </si>
  <si>
    <t xml:space="preserve">Portão seccional para garagem, formado por lâminas de textura acanalada, de painel sandwich de alumínio com núcleo isolante de espuma de poliuretano, 400x250 cm, com acabamento plastificado com PVC (imitação madeira), caixa recolhedora forrada, carretel, molas de torção, roldanas, guias, acessórios e fechadura central com chave de segurança. Segundo EN 13241-1.</t>
  </si>
  <si>
    <t xml:space="preserve">mo020</t>
  </si>
  <si>
    <t xml:space="preserve">h</t>
  </si>
  <si>
    <t xml:space="preserve">Oficial de 1ª construção.</t>
  </si>
  <si>
    <t xml:space="preserve">mo113</t>
  </si>
  <si>
    <t xml:space="preserve">h</t>
  </si>
  <si>
    <t xml:space="preserve">Operário não qualificado construção.</t>
  </si>
  <si>
    <t xml:space="preserve">mo018</t>
  </si>
  <si>
    <t xml:space="preserve">h</t>
  </si>
  <si>
    <t xml:space="preserve">Oficial de 1ª serralheiro.</t>
  </si>
  <si>
    <t xml:space="preserve">mo059</t>
  </si>
  <si>
    <t xml:space="preserve">h</t>
  </si>
  <si>
    <t xml:space="preserve">Ajudante de serralheiro.</t>
  </si>
  <si>
    <t xml:space="preserve">%</t>
  </si>
  <si>
    <t xml:space="preserve">Custos directos complementares</t>
  </si>
  <si>
    <t xml:space="preserve">Custo de manutenção decenal: 498,91€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</si>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</sst>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53" customWidth="1"/>
    <col min="4" max="4" width="2.04" customWidth="1"/>
    <col min="5" max="5" width="82.7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1</v>
      </c>
      <c r="G9" s="13">
        <v>2280.65</v>
      </c>
      <c r="H9" s="13">
        <f ca="1">ROUND(INDIRECT(ADDRESS(ROW()+(0), COLUMN()+(-2), 1))*INDIRECT(ADDRESS(ROW()+(0), COLUMN()+(-1), 1)), 2)</f>
        <v>2280.65</v>
      </c>
    </row>
    <row r="10" spans="1:8" ht="13.50" thickBot="1" customHeight="1">
      <c r="A10" s="14" t="s">
        <v>14</v>
      </c>
      <c r="B10" s="14"/>
      <c r="C10" s="15" t="s">
        <v>15</v>
      </c>
      <c r="D10" s="15"/>
      <c r="E10" s="14" t="s">
        <v>16</v>
      </c>
      <c r="F10" s="16">
        <v>1.103</v>
      </c>
      <c r="G10" s="17">
        <v>22.68</v>
      </c>
      <c r="H10" s="17">
        <f ca="1">ROUND(INDIRECT(ADDRESS(ROW()+(0), COLUMN()+(-2), 1))*INDIRECT(ADDRESS(ROW()+(0), COLUMN()+(-1), 1)), 2)</f>
        <v>25.02</v>
      </c>
    </row>
    <row r="11" spans="1:8" ht="13.50" thickBot="1" customHeight="1">
      <c r="A11" s="14" t="s">
        <v>17</v>
      </c>
      <c r="B11" s="14"/>
      <c r="C11" s="15" t="s">
        <v>18</v>
      </c>
      <c r="D11" s="15"/>
      <c r="E11" s="14" t="s">
        <v>19</v>
      </c>
      <c r="F11" s="16">
        <v>1.103</v>
      </c>
      <c r="G11" s="17">
        <v>21.45</v>
      </c>
      <c r="H11" s="17">
        <f ca="1">ROUND(INDIRECT(ADDRESS(ROW()+(0), COLUMN()+(-2), 1))*INDIRECT(ADDRESS(ROW()+(0), COLUMN()+(-1), 1)), 2)</f>
        <v>23.66</v>
      </c>
    </row>
    <row r="12" spans="1:8" ht="13.50" thickBot="1" customHeight="1">
      <c r="A12" s="14" t="s">
        <v>20</v>
      </c>
      <c r="B12" s="14"/>
      <c r="C12" s="15" t="s">
        <v>21</v>
      </c>
      <c r="D12" s="15"/>
      <c r="E12" s="14" t="s">
        <v>22</v>
      </c>
      <c r="F12" s="16">
        <v>2.574</v>
      </c>
      <c r="G12" s="17">
        <v>22.98</v>
      </c>
      <c r="H12" s="17">
        <f ca="1">ROUND(INDIRECT(ADDRESS(ROW()+(0), COLUMN()+(-2), 1))*INDIRECT(ADDRESS(ROW()+(0), COLUMN()+(-1), 1)), 2)</f>
        <v>59.15</v>
      </c>
    </row>
    <row r="13" spans="1:8" ht="13.50" thickBot="1" customHeight="1">
      <c r="A13" s="14" t="s">
        <v>23</v>
      </c>
      <c r="B13" s="14"/>
      <c r="C13" s="18" t="s">
        <v>24</v>
      </c>
      <c r="D13" s="18"/>
      <c r="E13" s="19" t="s">
        <v>25</v>
      </c>
      <c r="F13" s="20">
        <v>2.574</v>
      </c>
      <c r="G13" s="21">
        <v>22.2</v>
      </c>
      <c r="H13" s="21">
        <f ca="1">ROUND(INDIRECT(ADDRESS(ROW()+(0), COLUMN()+(-2), 1))*INDIRECT(ADDRESS(ROW()+(0), COLUMN()+(-1), 1)), 2)</f>
        <v>57.14</v>
      </c>
    </row>
    <row r="14" spans="1:8" ht="13.50" thickBot="1" customHeight="1">
      <c r="A14" s="19"/>
      <c r="B14" s="19"/>
      <c r="C14" s="22" t="s">
        <v>26</v>
      </c>
      <c r="D14" s="22"/>
      <c r="E14" s="5" t="s">
        <v>27</v>
      </c>
      <c r="F14" s="23">
        <v>2</v>
      </c>
      <c r="G14" s="24">
        <f ca="1">ROUND(SUM(INDIRECT(ADDRESS(ROW()+(-1), COLUMN()+(1), 1)),INDIRECT(ADDRESS(ROW()+(-2), COLUMN()+(1), 1)),INDIRECT(ADDRESS(ROW()+(-3), COLUMN()+(1), 1)),INDIRECT(ADDRESS(ROW()+(-4), COLUMN()+(1), 1)),INDIRECT(ADDRESS(ROW()+(-5), COLUMN()+(1), 1))), 2)</f>
        <v>2445.62</v>
      </c>
      <c r="H14" s="24">
        <f ca="1">ROUND(INDIRECT(ADDRESS(ROW()+(0), COLUMN()+(-2), 1))*INDIRECT(ADDRESS(ROW()+(0), COLUMN()+(-1), 1))/100, 2)</f>
        <v>48.91</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2494.53</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