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<sst xmlns="http://schemas.openxmlformats.org/spreadsheetml/2006/main" count="24" uniqueCount="24">
  <si>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</si>
  <si>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LIF030</t>
  </si>
  <si>
    <t xml:space="preserve">Ud</t>
  </si>
  <si>
    <t xml:space="preserve">Porta frigorífica de vaivém, para separação de salas.</t>
  </si>
  <si>
    <r>
      <rPr>
        <sz val="8.25"/>
        <color rgb="FF000000"/>
        <rFont val="Arial"/>
        <family val="2"/>
      </rPr>
      <t xml:space="preserve">Porta frigorífica de vaivém de duas folhas, para vão de dimensões úteis 1400x2400 mm, para separação de salas. FOLHA: com caixilho de perfil estrutural de alumínio anodizado com dobradiças de PVC de vaivém com abertura até 90°, revestimento em ambas as faces de chapa de aço galvanizado de 0,6 mm de espessura, acabamento lacado cor branca e alma de espuma de poliisocianurato, de densidade entre 40 e 45 kg/m³ de 40 mm de espessura, com visor de metacrilato, de 663x343 mm, com aro de perfis com ruptura de ponte térmica e vedante flexível com um alvéolo; ACESSÓRIOS: sem acessórios. Colocação em alvenaria.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</si>
  <si>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</si>
  <si>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</si>
  <si>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</si>
  <si>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</si>
  <si>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</si>
  <si>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</si>
  <si>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mt12psa130A</t>
  </si>
  <si>
    <t xml:space="preserve">Ud</t>
  </si>
  <si>
    <t xml:space="preserve">Porta frigorífica de vaivém de duas folhas, para vão de dimensões úteis 1400x2400 mm, para separação de salas, com caixilho de perfil estrutural de alumínio anodizado com dobradiças de PVC de vaivém com abertura até 90°, revestimento em ambas as faces de chapa de aço galvanizado de 0,6 mm de espessura, acabamento lacado cor branca e alma de espuma de poliisocianurato, de densidade entre 40 e 45 kg/m³ de 40 mm de espessura, com visor de metacrilato, de 663x343 mm, com aro de perfis com ruptura de ponte térmica e vedante flexível com um alvéolo, para colocar em alvenaria.</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</si>
  <si>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</si>
  <si>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</si>
  <si>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</si>
  <si>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</si>
  <si>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</si>
  <si>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</si>
  <si>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</si>
  <si>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</si>
  <si>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154,70€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</si>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</sst>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3.06" customWidth="1"/>
    <col min="4" max="4" width="82.79"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9" t="s">
        <v>12</v>
      </c>
      <c r="D9" s="7" t="s">
        <v>13</v>
      </c>
      <c r="E9" s="11">
        <v>1.05</v>
      </c>
      <c r="F9" s="13">
        <v>1699.16</v>
      </c>
      <c r="G9" s="13">
        <f ca="1">ROUND(INDIRECT(ADDRESS(ROW()+(0), COLUMN()+(-2), 1))*INDIRECT(ADDRESS(ROW()+(0), COLUMN()+(-1), 1)), 2)</f>
        <v>1784.12</v>
      </c>
    </row>
    <row r="10" spans="1:7" ht="13.50" thickBot="1" customHeight="1">
      <c r="A10" s="14" t="s">
        <v>14</v>
      </c>
      <c r="B10" s="14"/>
      <c r="C10" s="15" t="s">
        <v>15</v>
      </c>
      <c r="D10" s="14" t="s">
        <v>16</v>
      </c>
      <c r="E10" s="16">
        <v>2.459</v>
      </c>
      <c r="F10" s="17">
        <v>23.31</v>
      </c>
      <c r="G10" s="17">
        <f ca="1">ROUND(INDIRECT(ADDRESS(ROW()+(0), COLUMN()+(-2), 1))*INDIRECT(ADDRESS(ROW()+(0), COLUMN()+(-1), 1)), 2)</f>
        <v>57.32</v>
      </c>
    </row>
    <row r="11" spans="1:7" ht="13.50" thickBot="1" customHeight="1">
      <c r="A11" s="14" t="s">
        <v>17</v>
      </c>
      <c r="B11" s="14"/>
      <c r="C11" s="18" t="s">
        <v>18</v>
      </c>
      <c r="D11" s="19" t="s">
        <v>19</v>
      </c>
      <c r="E11" s="20">
        <v>2.459</v>
      </c>
      <c r="F11" s="21">
        <v>22.13</v>
      </c>
      <c r="G11" s="21">
        <f ca="1">ROUND(INDIRECT(ADDRESS(ROW()+(0), COLUMN()+(-2), 1))*INDIRECT(ADDRESS(ROW()+(0), COLUMN()+(-1), 1)), 2)</f>
        <v>54.42</v>
      </c>
    </row>
    <row r="12" spans="1:7" ht="13.50" thickBot="1" customHeight="1">
      <c r="A12" s="19"/>
      <c r="B12" s="19"/>
      <c r="C12" s="22" t="s">
        <v>20</v>
      </c>
      <c r="D12" s="5" t="s">
        <v>21</v>
      </c>
      <c r="E12" s="23">
        <v>2</v>
      </c>
      <c r="F12" s="24">
        <f ca="1">ROUND(SUM(INDIRECT(ADDRESS(ROW()+(-1), COLUMN()+(1), 1)),INDIRECT(ADDRESS(ROW()+(-2), COLUMN()+(1), 1)),INDIRECT(ADDRESS(ROW()+(-3), COLUMN()+(1), 1))), 2)</f>
        <v>1895.86</v>
      </c>
      <c r="G12" s="24">
        <f ca="1">ROUND(INDIRECT(ADDRESS(ROW()+(0), COLUMN()+(-2), 1))*INDIRECT(ADDRESS(ROW()+(0), COLUMN()+(-1), 1))/100, 2)</f>
        <v>37.92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1933.78</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