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<sst xmlns="http://schemas.openxmlformats.org/spreadsheetml/2006/main" count="64" uniqueCount="64">
  <si>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</si>
  <si>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QSF053</t>
  </si>
  <si>
    <t xml:space="preserve">m</t>
  </si>
  <si>
    <t xml:space="preserve">Encontro de cobertura plana não acessível, não ventilada, sobre suporte contínuo de madeira, com coroamento de fachada. Impermeabilização com lâminas de EPDM.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</si>
  <si>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invertida, sobre suporte contínuo de madeira, com coroamento de fachada, formado por: camada separadora de geotêxtil não tecido composto por fibras de poliéster entrelaçadas, (500 g/m²); impermeabilização tipo monocamada, não colada, formada por uma lâmina de borracha sintética EPDM de alta densidade, de 1,2 mm de espessura, fixada ao suporte em perímetro e juntas e sobreposições fixadas com fita autocolante, de borracha sintética EPDM e 76 mm de largura, com prévia aplicação de primário com base dissolvente; e capeamento metálico, de chapa dobrada de aço galvanizado, com um ângulo de inclinação de 10°, espessura 0,8 mm, desenvolvimento 300 mm e 4 dobras, com pingadeira, para revestimento de muros, fixado com parafusos autoperfurantes a ripa de 55x35 mm de secção, de madeira de pinheiro-bravo (Pinus pinaster), tratada em autoclave, com classe de risco 4, segundo NP EN 335 fixadas à impermeabilização com parafusos de 4 mm de diâmetro e 45 mm de comprimento, de aço inoxidável, com anilhas. Inclusive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</si>
  <si>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</si>
  <si>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</si>
  <si>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</si>
  <si>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</si>
  <si>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</si>
  <si>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</si>
  <si>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mt07mee203fC</t>
  </si>
  <si>
    <t xml:space="preserve">m</t>
  </si>
  <si>
    <t xml:space="preserve">Ripa de 55x35 mm de secção, de madeira de pinheiro-bravo (Pinus pinaster), tratada em autoclave, com classe de risco 4, segundo NP EN 335, acabamento escovado, com humidade inferior a 20%.</t>
  </si>
  <si>
    <t xml:space="preserve">mt07emr406a</t>
  </si>
  <si>
    <t xml:space="preserve">Ud</t>
  </si>
  <si>
    <t xml:space="preserve">Parafuso de 4 mm de diâmetro e 45 mm de comprimento, de aço inoxidável, para utilização exterior.</t>
  </si>
  <si>
    <t xml:space="preserve">mt20ame020fb</t>
  </si>
  <si>
    <t xml:space="preserve">m</t>
  </si>
  <si>
    <t xml:space="preserve">Capeamento metálico, de chapa dobrada de aço galvanizado, com um ângulo de inclinação de 10°, espessura 0,8 mm, desenvolvimento 300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</si>
  <si>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</si>
  <si>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</si>
  <si>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</si>
  <si>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</si>
  <si>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</si>
  <si>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</si>
  <si>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mt15dan610a</t>
  </si>
  <si>
    <t xml:space="preserve">m²</t>
  </si>
  <si>
    <t xml:space="preserve">Lâmina de borracha sintética EPDM de alta densidade, de 1,2 mm de espessura, com resistência ao envelhecimento e aos raios UV.</t>
  </si>
  <si>
    <t xml:space="preserve">mt15dan620a</t>
  </si>
  <si>
    <t xml:space="preserve">m</t>
  </si>
  <si>
    <t xml:space="preserve">Fita autocolante, de borracha sintética EPDM, 76 mm de largura e 0,75 mm de espessura, para vedação de emendas em lâminas de borracha sintética EPDM de alta densidade.</t>
  </si>
  <si>
    <t xml:space="preserve">mt15dan630a</t>
  </si>
  <si>
    <t xml:space="preserve">l</t>
  </si>
  <si>
    <t xml:space="preserve">Primário com base dissolvente, para limpeza de sobreposições em lâminas de borracha sintética EPDM de alta densidade.</t>
  </si>
  <si>
    <t xml:space="preserve">mt14gsa020ei</t>
  </si>
  <si>
    <t xml:space="preserve">m²</t>
  </si>
  <si>
    <t xml:space="preserve">Geotêxtil não tecido composto por fibras de poliéster entrelaçadas, com uma resistência à tracção longitudinal de 6,8 kN/m, uma resistência à tracção transversal de 7,8 kN/m, uma abertura de cone ao ensaio de perfuração dinâmica segundo NP EN ISO 13433 inferior a 3 mm, resistência CBR ao punçoamento 1,7 kN e uma massa superficial de 500 g/m², segundo EN 13252.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</si>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</sst>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</v>
      </c>
      <c r="H9" s="11"/>
      <c r="I9" s="13">
        <v>2.05</v>
      </c>
      <c r="J9" s="13">
        <f ca="1">ROUND(INDIRECT(ADDRESS(ROW()+(0), COLUMN()+(-3), 1))*INDIRECT(ADDRESS(ROW()+(0), COLUMN()+(-1), 1)), 2)</f>
        <v>4.1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0.21</v>
      </c>
      <c r="J10" s="17">
        <f ca="1">ROUND(INDIRECT(ADDRESS(ROW()+(0), COLUMN()+(-3), 1))*INDIRECT(ADDRESS(ROW()+(0), COLUMN()+(-1), 1)), 2)</f>
        <v>0.84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5.54</v>
      </c>
      <c r="J11" s="17">
        <f ca="1">ROUND(INDIRECT(ADDRESS(ROW()+(0), COLUMN()+(-3), 1))*INDIRECT(ADDRESS(ROW()+(0), COLUMN()+(-1), 1)), 2)</f>
        <v>5.54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</v>
      </c>
      <c r="H12" s="16"/>
      <c r="I12" s="17">
        <v>0.05</v>
      </c>
      <c r="J12" s="17">
        <f ca="1">ROUND(INDIRECT(ADDRESS(ROW()+(0), COLUMN()+(-3), 1))*INDIRECT(ADDRESS(ROW()+(0), COLUMN()+(-1), 1)), 2)</f>
        <v>0.2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</v>
      </c>
      <c r="H13" s="16"/>
      <c r="I13" s="17">
        <v>5.29</v>
      </c>
      <c r="J13" s="17">
        <f ca="1">ROUND(INDIRECT(ADDRESS(ROW()+(0), COLUMN()+(-3), 1))*INDIRECT(ADDRESS(ROW()+(0), COLUMN()+(-1), 1)), 2)</f>
        <v>1.06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0.55</v>
      </c>
      <c r="H14" s="16"/>
      <c r="I14" s="17">
        <v>15.41</v>
      </c>
      <c r="J14" s="17">
        <f ca="1">ROUND(INDIRECT(ADDRESS(ROW()+(0), COLUMN()+(-3), 1))*INDIRECT(ADDRESS(ROW()+(0), COLUMN()+(-1), 1)), 2)</f>
        <v>8.48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</v>
      </c>
      <c r="H15" s="16"/>
      <c r="I15" s="17">
        <v>7.06</v>
      </c>
      <c r="J15" s="17">
        <f ca="1">ROUND(INDIRECT(ADDRESS(ROW()+(0), COLUMN()+(-3), 1))*INDIRECT(ADDRESS(ROW()+(0), COLUMN()+(-1), 1)), 2)</f>
        <v>0.71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0.001</v>
      </c>
      <c r="H16" s="16"/>
      <c r="I16" s="17">
        <v>20.35</v>
      </c>
      <c r="J16" s="17">
        <f ca="1">ROUND(INDIRECT(ADDRESS(ROW()+(0), COLUMN()+(-3), 1))*INDIRECT(ADDRESS(ROW()+(0), COLUMN()+(-1), 1)), 2)</f>
        <v>0.02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2.33</v>
      </c>
      <c r="J17" s="17">
        <f ca="1">ROUND(INDIRECT(ADDRESS(ROW()+(0), COLUMN()+(-3), 1))*INDIRECT(ADDRESS(ROW()+(0), COLUMN()+(-1), 1)), 2)</f>
        <v>0.7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0.219</v>
      </c>
      <c r="H18" s="16"/>
      <c r="I18" s="17">
        <v>23.64</v>
      </c>
      <c r="J18" s="17">
        <f ca="1">ROUND(INDIRECT(ADDRESS(ROW()+(0), COLUMN()+(-3), 1))*INDIRECT(ADDRESS(ROW()+(0), COLUMN()+(-1), 1)), 2)</f>
        <v>5.18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0.219</v>
      </c>
      <c r="H19" s="16"/>
      <c r="I19" s="17">
        <v>23.07</v>
      </c>
      <c r="J19" s="17">
        <f ca="1">ROUND(INDIRECT(ADDRESS(ROW()+(0), COLUMN()+(-3), 1))*INDIRECT(ADDRESS(ROW()+(0), COLUMN()+(-1), 1)), 2)</f>
        <v>5.05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0.109</v>
      </c>
      <c r="H20" s="16"/>
      <c r="I20" s="17">
        <v>22.68</v>
      </c>
      <c r="J20" s="17">
        <f ca="1">ROUND(INDIRECT(ADDRESS(ROW()+(0), COLUMN()+(-3), 1))*INDIRECT(ADDRESS(ROW()+(0), COLUMN()+(-1), 1)), 2)</f>
        <v>2.47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19"/>
      <c r="G21" s="20">
        <v>0.109</v>
      </c>
      <c r="H21" s="20"/>
      <c r="I21" s="21">
        <v>22.13</v>
      </c>
      <c r="J21" s="21">
        <f ca="1">ROUND(INDIRECT(ADDRESS(ROW()+(0), COLUMN()+(-3), 1))*INDIRECT(ADDRESS(ROW()+(0), COLUMN()+(-1), 1)), 2)</f>
        <v>2.41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36.76</v>
      </c>
      <c r="J22" s="24">
        <f ca="1">ROUND(INDIRECT(ADDRESS(ROW()+(0), COLUMN()+(-3), 1))*INDIRECT(ADDRESS(ROW()+(0), COLUMN()+(-1), 1))/100, 2)</f>
        <v>0.74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37.5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