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<sst xmlns="http://schemas.openxmlformats.org/spreadsheetml/2006/main" count="24" uniqueCount="24">
  <si>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</si>
  <si>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SAI125</t>
  </si>
  <si>
    <t xml:space="preserve">Ud</t>
  </si>
  <si>
    <t xml:space="preserve">Estrutura dupla para casas de banho encostadas.</t>
  </si>
  <si>
    <r>
      <rPr>
        <sz val="8.25"/>
        <color rgb="FF000000"/>
        <rFont val="Arial"/>
        <family val="2"/>
      </rPr>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e placas de comando para acionamento de cisterna, de ABS, acabamento Soft Touch de cor preto, de descarga dupla, série Globe, código de pedido CG47000152952, "OLI", de 230x150x6,5 mm.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</si>
  <si>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</si>
  <si>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</si>
  <si>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</si>
  <si>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</si>
  <si>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</si>
  <si>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</si>
  <si>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mt30oli057d</t>
  </si>
  <si>
    <t xml:space="preserve">Ud</t>
  </si>
  <si>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cada uma delas com válvula de enchimento silencioso con funcionamento retardado para a poupança de água Azor Plus, tubo de descarga de 360 mm de comprimento e 56 mm de diâmetro, fixações, válvula de esquadria de 1/2", tubo de ligação a sanita de 180 mm de comprimento e 45 mm de diâmetro, suporte para sanita, tubo de escoamento com adaptador para 90 e 110 mm de diâmetro, isolamento contra condensações e grelha para facilitar a fixação de elementos de obra, segundo NP EN 14055, para encastrar em parede de placas de gesso</t>
  </si>
  <si>
    <t xml:space="preserve">mt30oli255li</t>
  </si>
  <si>
    <t xml:space="preserve">Ud</t>
  </si>
  <si>
    <t xml:space="preserve">Placa de comando para acionamento de cisterna, de ABS, acabamento Soft Touch de cor preto, de descarga dupla, série Globe, código de pedido CG47000152952, "OLI", de 230x150x6,5 mm, para cisterna encastrada com sistema de accionamento mecânico.</t>
  </si>
  <si>
    <t xml:space="preserve">mo008</t>
  </si>
  <si>
    <t xml:space="preserve">h</t>
  </si>
  <si>
    <t xml:space="preserve">Oficial de 1ª canalizador.</t>
  </si>
  <si>
    <t xml:space="preserve">%</t>
  </si>
  <si>
    <t xml:space="preserve">Custos directos complementares</t>
  </si>
  <si>
    <t xml:space="preserve">Custo de manutenção decenal: 309,89€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</si>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</sst>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57" customWidth="1"/>
    <col min="3" max="3" width="2.55" customWidth="1"/>
    <col min="4" max="4" width="1.02"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9" t="s">
        <v>12</v>
      </c>
      <c r="D9" s="9"/>
      <c r="E9" s="7" t="s">
        <v>13</v>
      </c>
      <c r="F9" s="11">
        <v>1</v>
      </c>
      <c r="G9" s="13">
        <v>458.8</v>
      </c>
      <c r="H9" s="13">
        <f ca="1">ROUND(INDIRECT(ADDRESS(ROW()+(0), COLUMN()+(-2), 1))*INDIRECT(ADDRESS(ROW()+(0), COLUMN()+(-1), 1)), 2)</f>
        <v>458.8</v>
      </c>
    </row>
    <row r="10" spans="1:8" ht="34.50" thickBot="1" customHeight="1">
      <c r="A10" s="14" t="s">
        <v>14</v>
      </c>
      <c r="B10" s="14"/>
      <c r="C10" s="15" t="s">
        <v>15</v>
      </c>
      <c r="D10" s="15"/>
      <c r="E10" s="14" t="s">
        <v>16</v>
      </c>
      <c r="F10" s="16">
        <v>2</v>
      </c>
      <c r="G10" s="17">
        <v>74</v>
      </c>
      <c r="H10" s="17">
        <f ca="1">ROUND(INDIRECT(ADDRESS(ROW()+(0), COLUMN()+(-2), 1))*INDIRECT(ADDRESS(ROW()+(0), COLUMN()+(-1), 1)), 2)</f>
        <v>148</v>
      </c>
    </row>
    <row r="11" spans="1:8" ht="13.50" thickBot="1" customHeight="1">
      <c r="A11" s="14" t="s">
        <v>17</v>
      </c>
      <c r="B11" s="14"/>
      <c r="C11" s="18" t="s">
        <v>18</v>
      </c>
      <c r="D11" s="18"/>
      <c r="E11" s="19" t="s">
        <v>19</v>
      </c>
      <c r="F11" s="20">
        <v>1.699</v>
      </c>
      <c r="G11" s="21">
        <v>23.31</v>
      </c>
      <c r="H11" s="21">
        <f ca="1">ROUND(INDIRECT(ADDRESS(ROW()+(0), COLUMN()+(-2), 1))*INDIRECT(ADDRESS(ROW()+(0), COLUMN()+(-1), 1)), 2)</f>
        <v>39.6</v>
      </c>
    </row>
    <row r="12" spans="1:8" ht="13.50" thickBot="1" customHeight="1">
      <c r="A12" s="19"/>
      <c r="B12" s="19"/>
      <c r="C12" s="22" t="s">
        <v>20</v>
      </c>
      <c r="D12" s="22"/>
      <c r="E12" s="5" t="s">
        <v>21</v>
      </c>
      <c r="F12" s="23">
        <v>2</v>
      </c>
      <c r="G12" s="24">
        <f ca="1">ROUND(SUM(INDIRECT(ADDRESS(ROW()+(-1), COLUMN()+(1), 1)),INDIRECT(ADDRESS(ROW()+(-2), COLUMN()+(1), 1)),INDIRECT(ADDRESS(ROW()+(-3), COLUMN()+(1), 1))), 2)</f>
        <v>646.4</v>
      </c>
      <c r="H12" s="24">
        <f ca="1">ROUND(INDIRECT(ADDRESS(ROW()+(0), COLUMN()+(-2), 1))*INDIRECT(ADDRESS(ROW()+(0), COLUMN()+(-1), 1))/100, 2)</f>
        <v>12.93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659.33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