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<sst xmlns="http://schemas.openxmlformats.org/spreadsheetml/2006/main" count="21" uniqueCount="21">
  <si>
    <t xml:space="preserve"/>
  </si>
  <si>
    <t xml:space="preserve">SAI130</t>
  </si>
  <si>
    <t xml:space="preserve">Ud</t>
  </si>
  <si>
    <t xml:space="preserve">Módulo sanitário para sanita de solo.</t>
  </si>
  <si>
    <r>
      <rPr>
        <sz val="8.25"/>
        <color rgb="FF000000"/>
        <rFont val="Arial"/>
        <family val="2"/>
      </rPr>
      <t xml:space="preserve">Módulo sanitário, com sistema de accionamento pneumático, de 108 mm de espessura, para sanita de solo, série QR-INOX, código de pedido CN02000061562, "OLI", formado por cisterna de polipropileno, descarga dupla de 6-3 litros, ajustável a 7-3 litros, com botão basculante de aço inoxidável acabamento mate; estrutura de aço inoxidável acabamento escovado e painel frontal de duas peças de vidro temperado de 6 mm de espessura de cor branca, com válvula de enchimento silencioso con funcionamento retardado para a poupança de água Azor Plus, tubo de descarga, fixações, válvula de esquadria de 1/2", tubo de ligação flexível de 1/2" de diâmetro e 250 mm de comprimento, tubo de ligação a sanita de 45 mm de diâmetro e isolamento contra condensações. Instalação em superfície.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</si>
  <si>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</si>
  <si>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</si>
  <si>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</si>
  <si>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</si>
  <si>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</si>
  <si>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</si>
  <si>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mt30oli010E</t>
  </si>
  <si>
    <t xml:space="preserve">Ud</t>
  </si>
  <si>
    <t xml:space="preserve">Módulo sanitário, com sistema de accionamento pneumático, de 108 mm de espessura, para sanita de solo, série QR-INOX, código de pedido CN02000061562, "OLI", formado por cisterna de polipropileno, descarga dupla de 6-3 litros, ajustável a 7-3 litros, com botão basculante de aço inoxidável acabamento mate; estrutura de aço inoxidável acabamento escovado e painel frontal de duas peças de vidro temperado de 6 mm de espessura de cor branca, com válvula de enchimento silencioso con funcionamento retardado para a poupança de água Azor Plus, tubo de descarga, fixações, válvula de esquadria de 1/2", tubo de ligação flexível de 1/2" de diâmetro e 250 mm de comprimento, tubo de ligação a sanita de 45 mm de diâmetro e isolamento contra condensações, segundo NP EN 14055, para fixar ao paramento.</t>
  </si>
  <si>
    <t xml:space="preserve">mo008</t>
  </si>
  <si>
    <t xml:space="preserve">h</t>
  </si>
  <si>
    <t xml:space="preserve">Oficial de 1ª canalizador.</t>
  </si>
  <si>
    <t xml:space="preserve">%</t>
  </si>
  <si>
    <t xml:space="preserve">Custos directos complementares</t>
  </si>
  <si>
    <t xml:space="preserve">Custo de manutenção decenal: 312,08€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</si>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</sst>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3.57" customWidth="1"/>
    <col min="3" max="3" width="2.55" customWidth="1"/>
    <col min="4" max="4" width="1.02" customWidth="1"/>
    <col min="5" max="5" width="84.49" customWidth="1"/>
    <col min="6" max="6" width="6.12" customWidth="1"/>
    <col min="7" max="7" width="12.58" customWidth="1"/>
    <col min="8" max="8" width="10.7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76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97.5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</v>
      </c>
      <c r="G9" s="13">
        <v>624.6</v>
      </c>
      <c r="H9" s="13">
        <f ca="1">ROUND(INDIRECT(ADDRESS(ROW()+(0), COLUMN()+(-2), 1))*INDIRECT(ADDRESS(ROW()+(0), COLUMN()+(-1), 1)), 2)</f>
        <v>624.6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6" t="s">
        <v>16</v>
      </c>
      <c r="F10" s="17">
        <v>1.132</v>
      </c>
      <c r="G10" s="18">
        <v>23.31</v>
      </c>
      <c r="H10" s="18">
        <f ca="1">ROUND(INDIRECT(ADDRESS(ROW()+(0), COLUMN()+(-2), 1))*INDIRECT(ADDRESS(ROW()+(0), COLUMN()+(-1), 1)), 2)</f>
        <v>26.39</v>
      </c>
    </row>
    <row r="11" spans="1:8" ht="13.50" thickBot="1" customHeight="1">
      <c r="A11" s="16"/>
      <c r="B11" s="16"/>
      <c r="C11" s="19" t="s">
        <v>17</v>
      </c>
      <c r="D11" s="19"/>
      <c r="E11" s="5" t="s">
        <v>18</v>
      </c>
      <c r="F11" s="20">
        <v>2</v>
      </c>
      <c r="G11" s="21">
        <f ca="1">ROUND(SUM(INDIRECT(ADDRESS(ROW()+(-1), COLUMN()+(1), 1)),INDIRECT(ADDRESS(ROW()+(-2), COLUMN()+(1), 1))), 2)</f>
        <v>650.99</v>
      </c>
      <c r="H11" s="21">
        <f ca="1">ROUND(INDIRECT(ADDRESS(ROW()+(0), COLUMN()+(-2), 1))*INDIRECT(ADDRESS(ROW()+(0), COLUMN()+(-1), 1))/100, 2)</f>
        <v>13.02</v>
      </c>
    </row>
    <row r="12" spans="1:8" ht="13.50" thickBot="1" customHeight="1">
      <c r="A12" s="22" t="s">
        <v>19</v>
      </c>
      <c r="B12" s="22"/>
      <c r="C12" s="23"/>
      <c r="D12" s="23"/>
      <c r="E12" s="23"/>
      <c r="F12" s="24"/>
      <c r="G12" s="22" t="s">
        <v>20</v>
      </c>
      <c r="H12" s="25">
        <f ca="1">ROUND(SUM(INDIRECT(ADDRESS(ROW()+(-1), COLUMN()+(0), 1)),INDIRECT(ADDRESS(ROW()+(-2), COLUMN()+(0), 1)),INDIRECT(ADDRESS(ROW()+(-3), COLUMN()+(0), 1))), 2)</f>
        <v>664.01</v>
      </c>
    </row>
  </sheetData>
  <mergeCells count="13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E12"/>
  </mergeCells>
  <pageMargins left="0.147638" right="0.147638" top="0.206693" bottom="0.206693" header="0.0" footer="0.0"/>
  <pageSetup paperSize="9" orientation="portrait"/>
  <rowBreaks count="0" manualBreakCount="0">
    </rowBreaks>
</worksheet>
</file>