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<sst xmlns="http://schemas.openxmlformats.org/spreadsheetml/2006/main" count="24" uniqueCount="24">
  <si>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</si>
  <si>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SCE010</t>
  </si>
  <si>
    <t xml:space="preserve">Ud</t>
  </si>
  <si>
    <t xml:space="preserve">Máquina de lavar louça.</t>
  </si>
  <si>
    <r>
      <rPr>
        <sz val="8.25"/>
        <color rgb="FF000000"/>
        <rFont val="Arial"/>
        <family val="2"/>
      </rPr>
      <t xml:space="preserve">Máquina de lavar louça integrável, de 598 mm de largura, 815 mm de altura e 550 mm de profundidade, cor branca, com capacidade para 12 talheres, consumo de energia por 100 ciclos do programa Eco 92 kWh, consumo de água do programa Eco 10,5 l, classe de eficiência energética E, classe de emissão de ruído aéreo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</si>
  <si>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</si>
  <si>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</si>
  <si>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</si>
  <si>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</si>
  <si>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</si>
  <si>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</si>
  <si>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mt32lav010mbqt</t>
  </si>
  <si>
    <t xml:space="preserve">Ud</t>
  </si>
  <si>
    <t xml:space="preserve">Máquina de lavar louça integrável, de 598 mm de largura, 815 mm de altura e 550 mm de profundidade, cor branca, com capacidade para 12 talheres, consumo de energia por 100 ciclos do programa Eco 92 kWh, consumo de água do programa Eco 10,5 l, classe de eficiência energética E, classe de emissão de ruído aéreo C, segundo o Regulamento Delegado (UE) N.º 2019/2017.</t>
  </si>
  <si>
    <t xml:space="preserve">mo008</t>
  </si>
  <si>
    <t xml:space="preserve">h</t>
  </si>
  <si>
    <t xml:space="preserve">Oficial de 1ª canalizador.</t>
  </si>
  <si>
    <t xml:space="preserve">mo003</t>
  </si>
  <si>
    <t xml:space="preserve">h</t>
  </si>
  <si>
    <t xml:space="preserve">Oficial de 1ª electricista.</t>
  </si>
  <si>
    <t xml:space="preserve">%</t>
  </si>
  <si>
    <t xml:space="preserve">Custos directos complementares</t>
  </si>
  <si>
    <t xml:space="preserve">Custo de manutenção decenal: 425,35€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</si>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</sst>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4.08"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595</v>
      </c>
      <c r="G9" s="13">
        <f ca="1">ROUND(INDIRECT(ADDRESS(ROW()+(0), COLUMN()+(-2), 1))*INDIRECT(ADDRESS(ROW()+(0), COLUMN()+(-1), 1)), 2)</f>
        <v>595</v>
      </c>
    </row>
    <row r="10" spans="1:7" ht="13.50" thickBot="1" customHeight="1">
      <c r="A10" s="14" t="s">
        <v>14</v>
      </c>
      <c r="B10" s="14"/>
      <c r="C10" s="15" t="s">
        <v>15</v>
      </c>
      <c r="D10" s="14" t="s">
        <v>16</v>
      </c>
      <c r="E10" s="16">
        <v>0.387</v>
      </c>
      <c r="F10" s="17">
        <v>23.31</v>
      </c>
      <c r="G10" s="17">
        <f ca="1">ROUND(INDIRECT(ADDRESS(ROW()+(0), COLUMN()+(-2), 1))*INDIRECT(ADDRESS(ROW()+(0), COLUMN()+(-1), 1)), 2)</f>
        <v>9.02</v>
      </c>
    </row>
    <row r="11" spans="1:7" ht="13.50" thickBot="1" customHeight="1">
      <c r="A11" s="14" t="s">
        <v>17</v>
      </c>
      <c r="B11" s="14"/>
      <c r="C11" s="18" t="s">
        <v>18</v>
      </c>
      <c r="D11" s="19" t="s">
        <v>19</v>
      </c>
      <c r="E11" s="20">
        <v>0.166</v>
      </c>
      <c r="F11" s="21">
        <v>23.31</v>
      </c>
      <c r="G11" s="21">
        <f ca="1">ROUND(INDIRECT(ADDRESS(ROW()+(0), COLUMN()+(-2), 1))*INDIRECT(ADDRESS(ROW()+(0), COLUMN()+(-1), 1)), 2)</f>
        <v>3.87</v>
      </c>
    </row>
    <row r="12" spans="1:7" ht="13.50" thickBot="1" customHeight="1">
      <c r="A12" s="19"/>
      <c r="B12" s="19"/>
      <c r="C12" s="22" t="s">
        <v>20</v>
      </c>
      <c r="D12" s="5" t="s">
        <v>21</v>
      </c>
      <c r="E12" s="23">
        <v>2</v>
      </c>
      <c r="F12" s="24">
        <f ca="1">ROUND(SUM(INDIRECT(ADDRESS(ROW()+(-1), COLUMN()+(1), 1)),INDIRECT(ADDRESS(ROW()+(-2), COLUMN()+(1), 1)),INDIRECT(ADDRESS(ROW()+(-3), COLUMN()+(1), 1))), 2)</f>
        <v>607.89</v>
      </c>
      <c r="G12" s="24">
        <f ca="1">ROUND(INDIRECT(ADDRESS(ROW()+(0), COLUMN()+(-2), 1))*INDIRECT(ADDRESS(ROW()+(0), COLUMN()+(-1), 1))/100, 2)</f>
        <v>12.16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620.05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