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<sst xmlns="http://schemas.openxmlformats.org/spreadsheetml/2006/main" count="24" uniqueCount="24">
  <si>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</si>
  <si>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SGD020</t>
  </si>
  <si>
    <t xml:space="preserve">Ud</t>
  </si>
  <si>
    <t xml:space="preserve">Torneira monocomando para chuveiro.</t>
  </si>
  <si>
    <r>
      <rPr>
        <sz val="8.25"/>
        <color rgb="FF000000"/>
        <rFont val="Arial"/>
        <family val="2"/>
      </rPr>
      <t xml:space="preserve">Torneira monocomando formada por torneira misturadora monocomando mural para chuveiro, gama alta, de latão, acabamento cromado cor preto, com cartucho cerâmico, arejador, inversor, equipamento de chuveiro formado por chuveiro de mão e tubo flexível de latão. Inclusive elementos de ligação, válvula antirretorno e duas válvulas de seccionamento.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</si>
  <si>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</si>
  <si>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</si>
  <si>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</si>
  <si>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</si>
  <si>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</si>
  <si>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</si>
  <si>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mt31gma040cN</t>
  </si>
  <si>
    <t xml:space="preserve">Ud</t>
  </si>
  <si>
    <t xml:space="preserve">Torneira misturadora monocomando mural para chuveiro, gama alta, de latão, acabamento cromado cor preto, com cartucho cerâmico, arejador, inversor, equipamento de chuveiro formado por chuveiro de mão e tubo flexível de latão, inclusive elementos de ligação, válvula antirretorno e duas válvulas de seccionamento; EN 200.</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</si>
  <si>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</si>
  <si>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</si>
  <si>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</si>
  <si>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</si>
  <si>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</si>
  <si>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</si>
  <si>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t>
  </si>
  <si>
    <t xml:space="preserve">Custos directos complementares</t>
  </si>
  <si>
    <t xml:space="preserve">Custo de manutenção decenal: 248,39€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</si>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</sst>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23" customWidth="1"/>
    <col min="4" max="4" width="81.60"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349.41</v>
      </c>
      <c r="G9" s="13">
        <f ca="1">ROUND(INDIRECT(ADDRESS(ROW()+(0), COLUMN()+(-2), 1))*INDIRECT(ADDRESS(ROW()+(0), COLUMN()+(-1), 1)), 2)</f>
        <v>349.41</v>
      </c>
    </row>
    <row r="10" spans="1:7" ht="13.50" thickBot="1" customHeight="1">
      <c r="A10" s="14" t="s">
        <v>14</v>
      </c>
      <c r="B10" s="14"/>
      <c r="C10" s="15" t="s">
        <v>15</v>
      </c>
      <c r="D10" s="14" t="s">
        <v>16</v>
      </c>
      <c r="E10" s="16">
        <v>1</v>
      </c>
      <c r="F10" s="17">
        <v>1.4</v>
      </c>
      <c r="G10" s="17">
        <f ca="1">ROUND(INDIRECT(ADDRESS(ROW()+(0), COLUMN()+(-2), 1))*INDIRECT(ADDRESS(ROW()+(0), COLUMN()+(-1), 1)), 2)</f>
        <v>1.4</v>
      </c>
    </row>
    <row r="11" spans="1:7" ht="13.50" thickBot="1" customHeight="1">
      <c r="A11" s="14" t="s">
        <v>17</v>
      </c>
      <c r="B11" s="14"/>
      <c r="C11" s="18" t="s">
        <v>18</v>
      </c>
      <c r="D11" s="19" t="s">
        <v>19</v>
      </c>
      <c r="E11" s="20">
        <v>0.566</v>
      </c>
      <c r="F11" s="21">
        <v>23.31</v>
      </c>
      <c r="G11" s="21">
        <f ca="1">ROUND(INDIRECT(ADDRESS(ROW()+(0), COLUMN()+(-2), 1))*INDIRECT(ADDRESS(ROW()+(0), COLUMN()+(-1), 1)), 2)</f>
        <v>13.19</v>
      </c>
    </row>
    <row r="12" spans="1:7" ht="13.50" thickBot="1" customHeight="1">
      <c r="A12" s="19"/>
      <c r="B12" s="19"/>
      <c r="C12" s="22" t="s">
        <v>20</v>
      </c>
      <c r="D12" s="5" t="s">
        <v>21</v>
      </c>
      <c r="E12" s="23">
        <v>2</v>
      </c>
      <c r="F12" s="24">
        <f ca="1">ROUND(SUM(INDIRECT(ADDRESS(ROW()+(-1), COLUMN()+(1), 1)),INDIRECT(ADDRESS(ROW()+(-2), COLUMN()+(1), 1)),INDIRECT(ADDRESS(ROW()+(-3), COLUMN()+(1), 1))), 2)</f>
        <v>364</v>
      </c>
      <c r="G12" s="24">
        <f ca="1">ROUND(INDIRECT(ADDRESS(ROW()+(0), COLUMN()+(-2), 1))*INDIRECT(ADDRESS(ROW()+(0), COLUMN()+(-1), 1))/100, 2)</f>
        <v>7.28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371.28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