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<sst xmlns="http://schemas.openxmlformats.org/spreadsheetml/2006/main" count="34" uniqueCount="34">
  <si>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</si>
  <si>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USS010</t>
  </si>
  <si>
    <t xml:space="preserve">Ud</t>
  </si>
  <si>
    <t xml:space="preserve">Fossa séptica de polietileno de alta densidade (PEAD/HDPE).</t>
  </si>
  <si>
    <r>
      <rPr>
        <sz val="8.25"/>
        <color rgb="FF000000"/>
        <rFont val="Arial"/>
        <family val="2"/>
      </rPr>
      <t xml:space="preserve">Fossa séptica de polietileno de alta densidade (PEAD/HDPE) horizontal com pré-filtro, de 2000 litros, de 1350 mm de diâmetro e 1665 mm de comprimento.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</si>
  <si>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</si>
  <si>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</si>
  <si>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</si>
  <si>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</si>
  <si>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</si>
  <si>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</si>
  <si>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mt46fsp200aea</t>
  </si>
  <si>
    <t xml:space="preserve">Ud</t>
  </si>
  <si>
    <t xml:space="preserve">Fossa séptica de polietileno de alta densidade (PEAD/HDPE) horizontal com pré-filtro, de 2000 litros, de 1350 mm de diâmetro e 1665 mm de comprimento, com boca de acesso de 400 mm de diâmetro, boca de entrada e boca de saída de 110 mm de diâmetro, segundo NP EN 12566-1, para tratamento primário de águas residuais.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</si>
  <si>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</si>
  <si>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</si>
  <si>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</si>
  <si>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</si>
  <si>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</si>
  <si>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</si>
  <si>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</si>
  <si>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</si>
  <si>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84,98€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</si>
  <si>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</si>
  <si>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</si>
  <si>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</si>
  <si>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</si>
  <si>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</si>
  <si>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12566-1:2000</t>
  </si>
  <si>
    <t xml:space="preserve">Pequenas instalações de tratamento de águas residuais até 50  PTE — Parte 1: Fossas  séticas prefabricadas</t>
  </si>
  <si>
    <t xml:space="preserve">EN 12566-1:2000/A1:2003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</si>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</sst>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3.57" customWidth="1"/>
    <col min="4" max="4" width="72.42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24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674.15</v>
      </c>
      <c r="I9" s="13">
        <f ca="1">ROUND(INDIRECT(ADDRESS(ROW()+(0), COLUMN()+(-3), 1))*INDIRECT(ADDRESS(ROW()+(0), COLUMN()+(-1), 1)), 2)</f>
        <v>674.15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2.206</v>
      </c>
      <c r="G10" s="16"/>
      <c r="H10" s="17">
        <v>19.38</v>
      </c>
      <c r="I10" s="17">
        <f ca="1">ROUND(INDIRECT(ADDRESS(ROW()+(0), COLUMN()+(-3), 1))*INDIRECT(ADDRESS(ROW()+(0), COLUMN()+(-1), 1)), 2)</f>
        <v>42.75</v>
      </c>
      <c r="J10" s="17"/>
    </row>
    <row r="11" spans="1:10" ht="13.50" thickBot="1" customHeight="1">
      <c r="A11" s="14" t="s">
        <v>17</v>
      </c>
      <c r="B11" s="14"/>
      <c r="C11" s="18" t="s">
        <v>18</v>
      </c>
      <c r="D11" s="19" t="s">
        <v>19</v>
      </c>
      <c r="E11" s="19"/>
      <c r="F11" s="20">
        <v>2.206</v>
      </c>
      <c r="G11" s="20"/>
      <c r="H11" s="21">
        <v>18.37</v>
      </c>
      <c r="I11" s="21">
        <f ca="1">ROUND(INDIRECT(ADDRESS(ROW()+(0), COLUMN()+(-3), 1))*INDIRECT(ADDRESS(ROW()+(0), COLUMN()+(-1), 1)), 2)</f>
        <v>40.52</v>
      </c>
      <c r="J11" s="21"/>
    </row>
    <row r="12" spans="1:10" ht="13.50" thickBot="1" customHeight="1">
      <c r="A12" s="19"/>
      <c r="B12" s="19"/>
      <c r="C12" s="22" t="s">
        <v>20</v>
      </c>
      <c r="D12" s="5" t="s">
        <v>21</v>
      </c>
      <c r="E12" s="5"/>
      <c r="F12" s="23">
        <v>2</v>
      </c>
      <c r="G12" s="23"/>
      <c r="H12" s="24">
        <f ca="1">ROUND(SUM(INDIRECT(ADDRESS(ROW()+(-1), COLUMN()+(1), 1)),INDIRECT(ADDRESS(ROW()+(-2), COLUMN()+(1), 1)),INDIRECT(ADDRESS(ROW()+(-3), COLUMN()+(1), 1))), 2)</f>
        <v>757.42</v>
      </c>
      <c r="I12" s="24">
        <f ca="1">ROUND(INDIRECT(ADDRESS(ROW()+(0), COLUMN()+(-3), 1))*INDIRECT(ADDRESS(ROW()+(0), COLUMN()+(-1), 1))/100, 2)</f>
        <v>15.15</v>
      </c>
      <c r="J12" s="24"/>
    </row>
    <row r="13" spans="1:10" ht="13.50" thickBot="1" customHeight="1">
      <c r="A13" s="25" t="s">
        <v>22</v>
      </c>
      <c r="B13" s="25"/>
      <c r="C13" s="26"/>
      <c r="D13" s="26"/>
      <c r="E13" s="26"/>
      <c r="F13" s="27"/>
      <c r="G13" s="27"/>
      <c r="H13" s="25" t="s">
        <v>23</v>
      </c>
      <c r="I13" s="28">
        <f ca="1">ROUND(SUM(INDIRECT(ADDRESS(ROW()+(-1), COLUMN()+(0), 1)),INDIRECT(ADDRESS(ROW()+(-2), COLUMN()+(0), 1)),INDIRECT(ADDRESS(ROW()+(-3), COLUMN()+(0), 1)),INDIRECT(ADDRESS(ROW()+(-4), COLUMN()+(0), 1))), 2)</f>
        <v>772.57</v>
      </c>
      <c r="J13" s="28"/>
    </row>
    <row r="16" spans="1:10" ht="13.50" thickBot="1" customHeight="1">
      <c r="A16" s="29" t="s">
        <v>24</v>
      </c>
      <c r="B16" s="29"/>
      <c r="C16" s="29"/>
      <c r="D16" s="29"/>
      <c r="E16" s="29" t="s">
        <v>25</v>
      </c>
      <c r="F16" s="29"/>
      <c r="G16" s="29" t="s">
        <v>26</v>
      </c>
      <c r="H16" s="29"/>
      <c r="I16" s="29"/>
      <c r="J16" s="29" t="s">
        <v>27</v>
      </c>
    </row>
    <row r="17" spans="1:10" ht="13.50" thickBot="1" customHeight="1">
      <c r="A17" s="30" t="s">
        <v>28</v>
      </c>
      <c r="B17" s="30"/>
      <c r="C17" s="30"/>
      <c r="D17" s="30"/>
      <c r="E17" s="31">
        <v>1.122e+006</v>
      </c>
      <c r="F17" s="31"/>
      <c r="G17" s="31">
        <v>1.12201e+006</v>
      </c>
      <c r="H17" s="31"/>
      <c r="I17" s="31"/>
      <c r="J17" s="31">
        <v>3</v>
      </c>
    </row>
    <row r="18" spans="1:10" ht="24.00" thickBot="1" customHeight="1">
      <c r="A18" s="32" t="s">
        <v>29</v>
      </c>
      <c r="B18" s="32"/>
      <c r="C18" s="32"/>
      <c r="D18" s="32"/>
      <c r="E18" s="33"/>
      <c r="F18" s="33"/>
      <c r="G18" s="33"/>
      <c r="H18" s="33"/>
      <c r="I18" s="33"/>
      <c r="J18" s="33"/>
    </row>
    <row r="19" spans="1:10" ht="13.50" thickBot="1" customHeight="1">
      <c r="A19" s="34" t="s">
        <v>30</v>
      </c>
      <c r="B19" s="34"/>
      <c r="C19" s="34"/>
      <c r="D19" s="34"/>
      <c r="E19" s="35"/>
      <c r="F19" s="35"/>
      <c r="G19" s="35"/>
      <c r="H19" s="35"/>
      <c r="I19" s="35"/>
      <c r="J19" s="35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</row>
  </sheetData>
  <mergeCells count="38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E13"/>
    <mergeCell ref="F13:G13"/>
    <mergeCell ref="I13:J13"/>
    <mergeCell ref="A16:D16"/>
    <mergeCell ref="E16:F16"/>
    <mergeCell ref="G16:I16"/>
    <mergeCell ref="A17:D17"/>
    <mergeCell ref="E17:F19"/>
    <mergeCell ref="G17:I19"/>
    <mergeCell ref="J17:J19"/>
    <mergeCell ref="A18:D18"/>
    <mergeCell ref="A19:D19"/>
    <mergeCell ref="A22:J22"/>
    <mergeCell ref="A23:J23"/>
    <mergeCell ref="A24:J24"/>
  </mergeCells>
  <pageMargins left="0.147638" right="0.147638" top="0.206693" bottom="0.206693" header="0.0" footer="0.0"/>
  <pageSetup paperSize="9" orientation="portrait"/>
  <rowBreaks count="0" manualBreakCount="0">
    </rowBreaks>
</worksheet>
</file>