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<sst xmlns="http://schemas.openxmlformats.org/spreadsheetml/2006/main" count="77" uniqueCount="77">
  <si>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</si>
  <si>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XSE010</t>
  </si>
  <si>
    <t xml:space="preserve">Ud</t>
  </si>
  <si>
    <t xml:space="preserve">Estudo geotécnico.</t>
  </si>
  <si>
    <r>
      <rPr>
        <sz val="8.25"/>
        <color rgb="FF000000"/>
        <rFont val="Arial"/>
        <family val="2"/>
      </rPr>
      <t xml:space="preserve">Estudo geotécnico do terreno em solo de consistência média (argilas, margas) composto pelos seguintes trabalhos de campo, ensaios de laboratório e ensaios "in situ". Trabalhos de campo: uma sondagem a rotação com extracção de testemunho contínuo até uma profundidade de 10 m tomando 1 amostra inalterada com recolhe-amostras de parede grossa e 1 amostra alterada com recolhe-amostras normalizado do ensaio de Penetração Standard (SPT), uma penetração dinâmica com penetrómetro dinâmico super pesado (DPSH) até 10 m de profundidade. Ensaios de laboratório: abertura e descrição das amostras tomadas, com descrição do testemunho contínuo obtido, efectuando-se os seguintes ensaios de laboratório: 2 de análise granulométrica EN ISO 17892-4; 2 de limites de Atterberg EN ISO 17892-12; 2 de humidade natural segundo NP 84; densidade aparente segundo NP 83; resistência à compressão segundo ASTM D2850; Proctor Normal segundo LNEC E 197; C.B.R. segundo LNEC E 198; 2 de conteúdo em sulfatos segundo LNEC E 202. Ensaios "in situ": densidade e humidade segundo ASTM D6938. Tudo recolhido no correspondente relatório geotécnico com especificação de cada um dos resultados obtidos, conclusões e validade do estudo sobre parâmetros para o dimensionamento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</si>
  <si>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</si>
  <si>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</si>
  <si>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</si>
  <si>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</si>
  <si>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</si>
  <si>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</si>
  <si>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mt49sts010</t>
  </si>
  <si>
    <t xml:space="preserve">Ud</t>
  </si>
  <si>
    <t xml:space="preserve">Transporte de equipamento de sondagem, pessoal especializado e materiais á zona de trabalho e regresso ao finalizar os mesmos. Distância menor de 40 km.</t>
  </si>
  <si>
    <t xml:space="preserve">mt49sts020</t>
  </si>
  <si>
    <t xml:space="preserve">Ud</t>
  </si>
  <si>
    <t xml:space="preserve">Colocação de equipamento de sondagem em cada ponto.</t>
  </si>
  <si>
    <t xml:space="preserve">mt49sts030a</t>
  </si>
  <si>
    <t xml:space="preserve">m</t>
  </si>
  <si>
    <t xml:space="preserve">Sondagem através de perfuração a rotação em solo de consistência média (argilas, margas), com extracção de testemunho contínuo, com bateria de diâmetros 86 a 101 mm, até 25 m de profundidade.</t>
  </si>
  <si>
    <t xml:space="preserve">mt49sts040</t>
  </si>
  <si>
    <t xml:space="preserve">Ud</t>
  </si>
  <si>
    <t xml:space="preserve">Caixa porta-testemunhos de cartão parafinado, fotografada.</t>
  </si>
  <si>
    <t xml:space="preserve">mt49stp010</t>
  </si>
  <si>
    <t xml:space="preserve">Ud</t>
  </si>
  <si>
    <t xml:space="preserve">Transporte de equipamento de penetração dinâmica (DPSH), pessoal especializado e materiais á zona de trabalho e regresso ao finalizar os mesmos. Distância menor de 40 km.</t>
  </si>
  <si>
    <t xml:space="preserve">mt49stp020</t>
  </si>
  <si>
    <t xml:space="preserve">Ud</t>
  </si>
  <si>
    <t xml:space="preserve">Colocação de equipamento de penetração dinâmica (DPSH) em cada ponto.</t>
  </si>
  <si>
    <t xml:space="preserve">mt49stp030a</t>
  </si>
  <si>
    <t xml:space="preserve">m</t>
  </si>
  <si>
    <t xml:space="preserve">Penetração através de penetrómetro dinâmico (DPSH), até 15 m de profundidade.</t>
  </si>
  <si>
    <t xml:space="preserve">mt49sts060a</t>
  </si>
  <si>
    <t xml:space="preserve">Ud</t>
  </si>
  <si>
    <t xml:space="preserve">Extracção de amostra inalterada através de recolhe-amostras de parede grossa, até 25 m de profundidade.</t>
  </si>
  <si>
    <t xml:space="preserve">mt49sts050a</t>
  </si>
  <si>
    <t xml:space="preserve">Ud</t>
  </si>
  <si>
    <t xml:space="preserve">Extracção de amostra alterada através de recolhe-amostras normalizado do ensaio de Penetração Standard (SPT), até 25 m de profundidade.</t>
  </si>
  <si>
    <t xml:space="preserve">mt49sla030</t>
  </si>
  <si>
    <t xml:space="preserve">m</t>
  </si>
  <si>
    <t xml:space="preserve">Descrição de testemunho contínuo de amostra de solo.</t>
  </si>
  <si>
    <t xml:space="preserve">mt49sla080a</t>
  </si>
  <si>
    <t xml:space="preserve">Ud</t>
  </si>
  <si>
    <t xml:space="preserve">Análise granulométrica por peneiração de uma amostra de solo, segundo EN ISO 17892-4.</t>
  </si>
  <si>
    <t xml:space="preserve">mt49sla060</t>
  </si>
  <si>
    <t xml:space="preserve">Ud</t>
  </si>
  <si>
    <t xml:space="preserve">Ensaio para determinar os Limites de Atterberg (limite líquido e plástico de uma amostra de solo), segundo EN ISO 17892-12.</t>
  </si>
  <si>
    <t xml:space="preserve">mt49sla050</t>
  </si>
  <si>
    <t xml:space="preserve">Ud</t>
  </si>
  <si>
    <t xml:space="preserve">Ensaio para determinar o teor de humidade natural através de secagem em estufa de uma amostra de solo, segundo NP 84.</t>
  </si>
  <si>
    <t xml:space="preserve">mt49sla070</t>
  </si>
  <si>
    <t xml:space="preserve">Ud</t>
  </si>
  <si>
    <t xml:space="preserve">Ensaio para determinar a densidade aparente (seca e húmida) de uma amostra de solo, segundo NP 83.</t>
  </si>
  <si>
    <t xml:space="preserve">mt49sla090</t>
  </si>
  <si>
    <t xml:space="preserve">Ud</t>
  </si>
  <si>
    <t xml:space="preserve">Ensaio para determinar a resistência à compressão simples de uma amostra de solo (inclusive talhamento), segundo ASTM D2850.</t>
  </si>
  <si>
    <t xml:space="preserve">mt49sue010</t>
  </si>
  <si>
    <t xml:space="preserve">Ud</t>
  </si>
  <si>
    <t xml:space="preserve">Ensaio Proctor Normal, segundo LNEC E 197.</t>
  </si>
  <si>
    <t xml:space="preserve">mt49sue030</t>
  </si>
  <si>
    <t xml:space="preserve">Ud</t>
  </si>
  <si>
    <t xml:space="preserve">Ensaio C.B.R. (California Bearing Ratio) em laboratório, segundo LNEC E 198, sem incluir ensaio Proctor, em solos de fundação.</t>
  </si>
  <si>
    <t xml:space="preserve">mt49sla075</t>
  </si>
  <si>
    <t xml:space="preserve">Ud</t>
  </si>
  <si>
    <t xml:space="preserve">Ensaio para determinar a densidade e humidade "in situ" do terreno, segundo ASTM D6938.</t>
  </si>
  <si>
    <t xml:space="preserve">mt49des020</t>
  </si>
  <si>
    <t xml:space="preserve">Ud</t>
  </si>
  <si>
    <t xml:space="preserve">Deslocamento de pessoal e equipamento para a obra para a realização do ensaio de densidade e humidade.</t>
  </si>
  <si>
    <t xml:space="preserve">mt49sla110</t>
  </si>
  <si>
    <t xml:space="preserve">Ud</t>
  </si>
  <si>
    <t xml:space="preserve">Ensaio quantitativo para determinar a presença de sulfatos solúveis de uma amostra de solo, segundo LNEC E 202.</t>
  </si>
  <si>
    <t xml:space="preserve">mt49sin010</t>
  </si>
  <si>
    <t xml:space="preserve">Ud</t>
  </si>
  <si>
    <t xml:space="preserve">Relatório geotécnico, com especificação de cada um dos resultados obtidos, conclusões e validade do estudo sobre parâmetros para o dimensionamento da fundação.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</si>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</sst>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04" customWidth="1"/>
    <col min="4" max="4" width="1.53" customWidth="1"/>
    <col min="5" max="5" width="82.79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245.21</v>
      </c>
      <c r="H9" s="13">
        <f ca="1">ROUND(INDIRECT(ADDRESS(ROW()+(0), COLUMN()+(-2), 1))*INDIRECT(ADDRESS(ROW()+(0), COLUMN()+(-1), 1)), 2)</f>
        <v>245.21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59.5</v>
      </c>
      <c r="H10" s="17">
        <f ca="1">ROUND(INDIRECT(ADDRESS(ROW()+(0), COLUMN()+(-2), 1))*INDIRECT(ADDRESS(ROW()+(0), COLUMN()+(-1), 1)), 2)</f>
        <v>59.5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10</v>
      </c>
      <c r="G11" s="17">
        <v>35</v>
      </c>
      <c r="H11" s="17">
        <f ca="1">ROUND(INDIRECT(ADDRESS(ROW()+(0), COLUMN()+(-2), 1))*INDIRECT(ADDRESS(ROW()+(0), COLUMN()+(-1), 1)), 2)</f>
        <v>350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5</v>
      </c>
      <c r="G12" s="17">
        <v>8</v>
      </c>
      <c r="H12" s="17">
        <f ca="1">ROUND(INDIRECT(ADDRESS(ROW()+(0), COLUMN()+(-2), 1))*INDIRECT(ADDRESS(ROW()+(0), COLUMN()+(-1), 1)), 2)</f>
        <v>40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151.76</v>
      </c>
      <c r="H13" s="17">
        <f ca="1">ROUND(INDIRECT(ADDRESS(ROW()+(0), COLUMN()+(-2), 1))*INDIRECT(ADDRESS(ROW()+(0), COLUMN()+(-1), 1)), 2)</f>
        <v>151.76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49</v>
      </c>
      <c r="H14" s="17">
        <f ca="1">ROUND(INDIRECT(ADDRESS(ROW()+(0), COLUMN()+(-2), 1))*INDIRECT(ADDRESS(ROW()+(0), COLUMN()+(-1), 1)), 2)</f>
        <v>49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</v>
      </c>
      <c r="G15" s="17">
        <v>12</v>
      </c>
      <c r="H15" s="17">
        <f ca="1">ROUND(INDIRECT(ADDRESS(ROW()+(0), COLUMN()+(-2), 1))*INDIRECT(ADDRESS(ROW()+(0), COLUMN()+(-1), 1)), 2)</f>
        <v>120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</v>
      </c>
      <c r="G16" s="17">
        <v>24</v>
      </c>
      <c r="H16" s="17">
        <f ca="1">ROUND(INDIRECT(ADDRESS(ROW()+(0), COLUMN()+(-2), 1))*INDIRECT(ADDRESS(ROW()+(0), COLUMN()+(-1), 1)), 2)</f>
        <v>24</v>
      </c>
    </row>
    <row r="17" spans="1:8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</v>
      </c>
      <c r="G17" s="17">
        <v>18</v>
      </c>
      <c r="H17" s="17">
        <f ca="1">ROUND(INDIRECT(ADDRESS(ROW()+(0), COLUMN()+(-2), 1))*INDIRECT(ADDRESS(ROW()+(0), COLUMN()+(-1), 1)), 2)</f>
        <v>18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10</v>
      </c>
      <c r="G18" s="17">
        <v>3.1</v>
      </c>
      <c r="H18" s="17">
        <f ca="1">ROUND(INDIRECT(ADDRESS(ROW()+(0), COLUMN()+(-2), 1))*INDIRECT(ADDRESS(ROW()+(0), COLUMN()+(-1), 1)), 2)</f>
        <v>31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2</v>
      </c>
      <c r="G19" s="17">
        <v>30.1</v>
      </c>
      <c r="H19" s="17">
        <f ca="1">ROUND(INDIRECT(ADDRESS(ROW()+(0), COLUMN()+(-2), 1))*INDIRECT(ADDRESS(ROW()+(0), COLUMN()+(-1), 1)), 2)</f>
        <v>60.2</v>
      </c>
    </row>
    <row r="20" spans="1:8" ht="24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2</v>
      </c>
      <c r="G20" s="17">
        <v>36.1</v>
      </c>
      <c r="H20" s="17">
        <f ca="1">ROUND(INDIRECT(ADDRESS(ROW()+(0), COLUMN()+(-2), 1))*INDIRECT(ADDRESS(ROW()+(0), COLUMN()+(-1), 1)), 2)</f>
        <v>72.2</v>
      </c>
    </row>
    <row r="21" spans="1:8" ht="24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2</v>
      </c>
      <c r="G21" s="17">
        <v>4.5</v>
      </c>
      <c r="H21" s="17">
        <f ca="1">ROUND(INDIRECT(ADDRESS(ROW()+(0), COLUMN()+(-2), 1))*INDIRECT(ADDRESS(ROW()+(0), COLUMN()+(-1), 1)), 2)</f>
        <v>9</v>
      </c>
    </row>
    <row r="22" spans="1:8" ht="24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1</v>
      </c>
      <c r="G22" s="17">
        <v>9</v>
      </c>
      <c r="H22" s="17">
        <f ca="1">ROUND(INDIRECT(ADDRESS(ROW()+(0), COLUMN()+(-2), 1))*INDIRECT(ADDRESS(ROW()+(0), COLUMN()+(-1), 1)), 2)</f>
        <v>9</v>
      </c>
    </row>
    <row r="23" spans="1:8" ht="24.0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1</v>
      </c>
      <c r="G23" s="17">
        <v>30.1</v>
      </c>
      <c r="H23" s="17">
        <f ca="1">ROUND(INDIRECT(ADDRESS(ROW()+(0), COLUMN()+(-2), 1))*INDIRECT(ADDRESS(ROW()+(0), COLUMN()+(-1), 1)), 2)</f>
        <v>30.1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1</v>
      </c>
      <c r="G24" s="17">
        <v>61.97</v>
      </c>
      <c r="H24" s="17">
        <f ca="1">ROUND(INDIRECT(ADDRESS(ROW()+(0), COLUMN()+(-2), 1))*INDIRECT(ADDRESS(ROW()+(0), COLUMN()+(-1), 1)), 2)</f>
        <v>61.97</v>
      </c>
    </row>
    <row r="25" spans="1:8" ht="24.0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1</v>
      </c>
      <c r="G25" s="17">
        <v>174.33</v>
      </c>
      <c r="H25" s="17">
        <f ca="1">ROUND(INDIRECT(ADDRESS(ROW()+(0), COLUMN()+(-2), 1))*INDIRECT(ADDRESS(ROW()+(0), COLUMN()+(-1), 1)), 2)</f>
        <v>174.33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1</v>
      </c>
      <c r="G26" s="17">
        <v>15</v>
      </c>
      <c r="H26" s="17">
        <f ca="1">ROUND(INDIRECT(ADDRESS(ROW()+(0), COLUMN()+(-2), 1))*INDIRECT(ADDRESS(ROW()+(0), COLUMN()+(-1), 1)), 2)</f>
        <v>15</v>
      </c>
    </row>
    <row r="27" spans="1:8" ht="24.0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6">
        <v>1</v>
      </c>
      <c r="G27" s="17">
        <v>43</v>
      </c>
      <c r="H27" s="17">
        <f ca="1">ROUND(INDIRECT(ADDRESS(ROW()+(0), COLUMN()+(-2), 1))*INDIRECT(ADDRESS(ROW()+(0), COLUMN()+(-1), 1)), 2)</f>
        <v>43</v>
      </c>
    </row>
    <row r="28" spans="1:8" ht="24.0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6">
        <v>2</v>
      </c>
      <c r="G28" s="17">
        <v>27.1</v>
      </c>
      <c r="H28" s="17">
        <f ca="1">ROUND(INDIRECT(ADDRESS(ROW()+(0), COLUMN()+(-2), 1))*INDIRECT(ADDRESS(ROW()+(0), COLUMN()+(-1), 1)), 2)</f>
        <v>54.2</v>
      </c>
    </row>
    <row r="29" spans="1:8" ht="24.0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20">
        <v>1</v>
      </c>
      <c r="G29" s="21">
        <v>300</v>
      </c>
      <c r="H29" s="21">
        <f ca="1">ROUND(INDIRECT(ADDRESS(ROW()+(0), COLUMN()+(-2), 1))*INDIRECT(ADDRESS(ROW()+(0), COLUMN()+(-1), 1)), 2)</f>
        <v>300</v>
      </c>
    </row>
    <row r="30" spans="1:8" ht="13.50" thickBot="1" customHeight="1">
      <c r="A30" s="19"/>
      <c r="B30" s="19"/>
      <c r="C30" s="22" t="s">
        <v>74</v>
      </c>
      <c r="D30" s="22"/>
      <c r="E30" s="5" t="s">
        <v>75</v>
      </c>
      <c r="F30" s="23">
        <v>2</v>
      </c>
      <c r="G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1917.47</v>
      </c>
      <c r="H30" s="24">
        <f ca="1">ROUND(INDIRECT(ADDRESS(ROW()+(0), COLUMN()+(-2), 1))*INDIRECT(ADDRESS(ROW()+(0), COLUMN()+(-1), 1))/100, 2)</f>
        <v>38.35</v>
      </c>
    </row>
    <row r="31" spans="1:8" ht="13.50" thickBot="1" customHeight="1">
      <c r="A31" s="25"/>
      <c r="B31" s="25"/>
      <c r="C31" s="26"/>
      <c r="D31" s="26"/>
      <c r="E31" s="26"/>
      <c r="F31" s="27"/>
      <c r="G31" s="28" t="s">
        <v>76</v>
      </c>
      <c r="H3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1955.82</v>
      </c>
    </row>
  </sheetData>
  <mergeCells count="5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</mergeCells>
  <pageMargins left="0.147638" right="0.147638" top="0.206693" bottom="0.206693" header="0.0" footer="0.0"/>
  <pageSetup paperSize="9" orientation="portrait"/>
  <rowBreaks count="0" manualBreakCount="0">
    </rowBreaks>
</worksheet>
</file>