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<sst xmlns="http://schemas.openxmlformats.org/spreadsheetml/2006/main" count="73" uniqueCount="73">
  <si>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</si>
  <si>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ZBC020</t>
  </si>
  <si>
    <t xml:space="preserve">Ud</t>
  </si>
  <si>
    <t xml:space="preserve">Substituição de caixilharia exterior envidraçada, por caixilharia de madeira "ROMÁN CLAVERO" e vidro com câmara.</t>
  </si>
  <si>
    <r>
      <rPr>
        <sz val="8.25"/>
        <color rgb="FF000000"/>
        <rFont val="Arial"/>
        <family val="2"/>
      </rPr>
      <t xml:space="preserve">Reabilitação energética de vãos de fachada, através da remoção da caixilharia envidraçada, de qualquer tipo, localizada em fachada, com meios manuais e carga manual de entulho para camião ou contentor e substituição por caixilharia de madeira, para formação de janela com dobradiças, de abertura para o interior, de 600x600 mm, série IV 68 Climatrend "ROMÁN CLAVERO", formada por uma folha oscilo-batente, folha de 68x78 mm de secção e aro de 68x78 mm, moldura clássica, bites, guarnição de madeira maciça de 70x15 mm e remate no perfil inferior, com suporte de alumínio anodizado e revestimento exterior de madeira; com capacidade para assentar um vidro com uma espessura mínima de 21 mm e máxima de 32 mm; coeficiente de transmissão térmica do aro da secção tipo Uh,m = 1,43 W/(m²°C), com classificação à permeabilidade ao ar classe 4, segundo EN 12207, classificação à estanquidade à água classe E1200, segundo EN 12208 e classificação à resistência à carga do vento classe 5, segundo EN 12210; acabamento através do sistema de Envernizamento translúcido Sikkens com tecnologia Duraflex, composto de uma primeira demão de impregnação Lasur Cetol WP56, para a protecção preventiva da madeira contra fungos e ataques de insectos xilófagos, e aplicação posterior de uma camada final de 220 microns, com Lasur Cetol WF952, acabamento mate acetinado, de alta resistência frente à acção dos raios UV e da intempérie; inclusive aplicação de pasta vedante para juntas Kodrin WV470; ferragem perimetral de fecho e segurança Maco Multimatic Aire 12 com WK1, segundo EN 1627, abertura através de cremona de alavanca, puxador Maco Rhapsody em cores standard e abertura de microventilação e vidro duplo standard, 4/6/4, conjunto constituído por vidro exterior Float incolor de 4 mm, câmara de ar desidratada com perfil separador de alumínio e dupla vedação perimetral, de 6 mm, e vidro interior Float incolor de 4 mm de espessura; 14 mm de espessura total, com calços e vedação contínua. Inclusive vedação perimetral com massa de poliuretano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</si>
  <si>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</si>
  <si>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</si>
  <si>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</si>
  <si>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</si>
  <si>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</si>
  <si>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</si>
  <si>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mt22rom100aa</t>
  </si>
  <si>
    <t xml:space="preserve">Ud</t>
  </si>
  <si>
    <t xml:space="preserve">Pré-aro de alumínio para caixilharia de madeira "ROMÁN CLAVERO", de 600x600 mm, Segundo NP EN 14351-1.</t>
  </si>
  <si>
    <t xml:space="preserve">mt22rom010aaa</t>
  </si>
  <si>
    <t xml:space="preserve">Ud</t>
  </si>
  <si>
    <t xml:space="preserve">Janela de madeira de pinho, série IV 68 Climatrend "ROMÁN CLAVERO", uma folha oscilo-batente, dimensões 600x600 mm, acabamento através do sistema de Envernizamento translúcido Sikkens com tecnologia Duraflex, composta de folha de 68x78 mm e aro de 68x78 mm, moldura clássica, bites, guarnição de madeira maciça de 70x15 mm e remate no perfil inferior, com suporte de alumínio anodizado e revestimento exterior de madeira, junta perimetral dupla de estanquidade de borracha termoplástica, com capacidade para assentar um vidro com uma espessura mínima de 21 mm e máxima de 32 mm; coeficiente de transmissão térmica do aro da secção tipo Uh,m = 1,43 W/(m²°C), com classificação à permeabilidade ao ar classe 4, segundo EN 12207, classificação à estanquidade à água classe E1200, segundo EN 12208 e classificação à resistência à carga do vento classe 5, segundo EN 12210; ferragem perimetral de fecho e segurança Maco Multimatic Aire 12 com WK1, segundo EN 1627, abertura através de cremona de alavanca, puxador Maco Rhapsody em cores standard e abertura de microventilação, Segundo NP EN 14351-1.</t>
  </si>
  <si>
    <t xml:space="preserve">mt23xpm015b</t>
  </si>
  <si>
    <t xml:space="preserve">Ud</t>
  </si>
  <si>
    <t xml:space="preserve">Parafuso de aço galvanizado T-Star Plus "SPAX", de cabeça cilíndrica, de 6 mm de diâmetro e 15 cm de comprimento.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</si>
  <si>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</si>
  <si>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</si>
  <si>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</si>
  <si>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mt22www020</t>
  </si>
  <si>
    <t xml:space="preserve">m</t>
  </si>
  <si>
    <t xml:space="preserve">Fita adesiva, impermeável ao vapor de água, de 70 mm de largura, composta por uma película de polietileno laminado sobre uma banda de feltro, fornecida em rolos de 25 m de comprimento.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</si>
  <si>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</si>
  <si>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</si>
  <si>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</si>
  <si>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mt21veg011aaaaa</t>
  </si>
  <si>
    <t xml:space="preserve">m²</t>
  </si>
  <si>
    <t xml:space="preserve">Vidro duplo standard, 4/6/4, conjunto constituído por vidro exterior Float incolor de 4 mm, câmara de ar desidratada com perfil separador de alumínio e dupla vedação perimetral, de 6 mm, e vidro interior Float incolor de 4 mm de espessura; 14 mm de espessura total.</t>
  </si>
  <si>
    <t xml:space="preserve">mt15sja100</t>
  </si>
  <si>
    <t xml:space="preserve">Ud</t>
  </si>
  <si>
    <t xml:space="preserve">Cartucho de pasta de silicone neutro.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</si>
  <si>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</si>
  <si>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</si>
  <si>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</si>
  <si>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</si>
  <si>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</si>
  <si>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</si>
  <si>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mo113</t>
  </si>
  <si>
    <t xml:space="preserve">h</t>
  </si>
  <si>
    <t xml:space="preserve">Operário não qualificado construção.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</si>
  <si>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</si>
  <si>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</si>
  <si>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</si>
  <si>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</si>
  <si>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</si>
  <si>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</si>
  <si>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</si>
  <si>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</si>
  <si>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</si>
  <si>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</si>
  <si>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</si>
  <si>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</si>
  <si>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</si>
  <si>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</si>
  <si>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74,99€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</si>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</sst>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3.57" customWidth="1"/>
    <col min="5" max="5" width="69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24.04</v>
      </c>
      <c r="J9" s="13">
        <f ca="1">ROUND(INDIRECT(ADDRESS(ROW()+(0), COLUMN()+(-3), 1))*INDIRECT(ADDRESS(ROW()+(0), COLUMN()+(-1), 1)), 2)</f>
        <v>24.04</v>
      </c>
      <c r="K9" s="13"/>
    </row>
    <row r="10" spans="1:11" ht="139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382.85</v>
      </c>
      <c r="J10" s="17">
        <f ca="1">ROUND(INDIRECT(ADDRESS(ROW()+(0), COLUMN()+(-3), 1))*INDIRECT(ADDRESS(ROW()+(0), COLUMN()+(-1), 1)), 2)</f>
        <v>382.85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6</v>
      </c>
      <c r="H11" s="16"/>
      <c r="I11" s="17">
        <v>0.3</v>
      </c>
      <c r="J11" s="17">
        <f ca="1">ROUND(INDIRECT(ADDRESS(ROW()+(0), COLUMN()+(-3), 1))*INDIRECT(ADDRESS(ROW()+(0), COLUMN()+(-1), 1)), 2)</f>
        <v>1.8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</v>
      </c>
      <c r="H12" s="16"/>
      <c r="I12" s="17">
        <v>7.2</v>
      </c>
      <c r="J12" s="17">
        <f ca="1">ROUND(INDIRECT(ADDRESS(ROW()+(0), COLUMN()+(-3), 1))*INDIRECT(ADDRESS(ROW()+(0), COLUMN()+(-1), 1)), 2)</f>
        <v>0.72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2.46</v>
      </c>
      <c r="H13" s="16"/>
      <c r="I13" s="17">
        <v>0.93</v>
      </c>
      <c r="J13" s="17">
        <f ca="1">ROUND(INDIRECT(ADDRESS(ROW()+(0), COLUMN()+(-3), 1))*INDIRECT(ADDRESS(ROW()+(0), COLUMN()+(-1), 1)), 2)</f>
        <v>2.29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</v>
      </c>
      <c r="H14" s="16"/>
      <c r="I14" s="17">
        <v>5.29</v>
      </c>
      <c r="J14" s="17">
        <f ca="1">ROUND(INDIRECT(ADDRESS(ROW()+(0), COLUMN()+(-3), 1))*INDIRECT(ADDRESS(ROW()+(0), COLUMN()+(-1), 1)), 2)</f>
        <v>0.53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0.364</v>
      </c>
      <c r="H15" s="16"/>
      <c r="I15" s="17">
        <v>21.34</v>
      </c>
      <c r="J15" s="17">
        <f ca="1">ROUND(INDIRECT(ADDRESS(ROW()+(0), COLUMN()+(-3), 1))*INDIRECT(ADDRESS(ROW()+(0), COLUMN()+(-1), 1)), 2)</f>
        <v>7.77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0.84</v>
      </c>
      <c r="H16" s="16"/>
      <c r="I16" s="17">
        <v>3.13</v>
      </c>
      <c r="J16" s="17">
        <f ca="1">ROUND(INDIRECT(ADDRESS(ROW()+(0), COLUMN()+(-3), 1))*INDIRECT(ADDRESS(ROW()+(0), COLUMN()+(-1), 1)), 2)</f>
        <v>2.63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0.58</v>
      </c>
      <c r="H17" s="16"/>
      <c r="I17" s="17">
        <v>5.77</v>
      </c>
      <c r="J17" s="17">
        <f ca="1">ROUND(INDIRECT(ADDRESS(ROW()+(0), COLUMN()+(-3), 1))*INDIRECT(ADDRESS(ROW()+(0), COLUMN()+(-1), 1)), 2)</f>
        <v>3.35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</v>
      </c>
      <c r="H18" s="16"/>
      <c r="I18" s="17">
        <v>1.26</v>
      </c>
      <c r="J18" s="17">
        <f ca="1">ROUND(INDIRECT(ADDRESS(ROW()+(0), COLUMN()+(-3), 1))*INDIRECT(ADDRESS(ROW()+(0), COLUMN()+(-1), 1)), 2)</f>
        <v>1.26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1.179</v>
      </c>
      <c r="H19" s="16"/>
      <c r="I19" s="17">
        <v>23.29</v>
      </c>
      <c r="J19" s="17">
        <f ca="1">ROUND(INDIRECT(ADDRESS(ROW()+(0), COLUMN()+(-3), 1))*INDIRECT(ADDRESS(ROW()+(0), COLUMN()+(-1), 1)), 2)</f>
        <v>27.46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1.109</v>
      </c>
      <c r="H20" s="16"/>
      <c r="I20" s="17">
        <v>25.01</v>
      </c>
      <c r="J20" s="17">
        <f ca="1">ROUND(INDIRECT(ADDRESS(ROW()+(0), COLUMN()+(-3), 1))*INDIRECT(ADDRESS(ROW()+(0), COLUMN()+(-1), 1)), 2)</f>
        <v>27.74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1.109</v>
      </c>
      <c r="H21" s="16"/>
      <c r="I21" s="17">
        <v>24.18</v>
      </c>
      <c r="J21" s="17">
        <f ca="1">ROUND(INDIRECT(ADDRESS(ROW()+(0), COLUMN()+(-3), 1))*INDIRECT(ADDRESS(ROW()+(0), COLUMN()+(-1), 1)), 2)</f>
        <v>26.82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0.306</v>
      </c>
      <c r="H22" s="16"/>
      <c r="I22" s="17">
        <v>26.31</v>
      </c>
      <c r="J22" s="17">
        <f ca="1">ROUND(INDIRECT(ADDRESS(ROW()+(0), COLUMN()+(-3), 1))*INDIRECT(ADDRESS(ROW()+(0), COLUMN()+(-1), 1)), 2)</f>
        <v>8.05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0.306</v>
      </c>
      <c r="H23" s="20"/>
      <c r="I23" s="21">
        <v>25.65</v>
      </c>
      <c r="J23" s="21">
        <f ca="1">ROUND(INDIRECT(ADDRESS(ROW()+(0), COLUMN()+(-3), 1))*INDIRECT(ADDRESS(ROW()+(0), COLUMN()+(-1), 1)), 2)</f>
        <v>7.85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525.16</v>
      </c>
      <c r="J24" s="24">
        <f ca="1">ROUND(INDIRECT(ADDRESS(ROW()+(0), COLUMN()+(-3), 1))*INDIRECT(ADDRESS(ROW()+(0), COLUMN()+(-1), 1))/100, 2)</f>
        <v>10.5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535.66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1.11202e+06</v>
      </c>
      <c r="G29" s="31"/>
      <c r="H29" s="31">
        <v>1.11202e+06</v>
      </c>
      <c r="I29" s="31"/>
      <c r="J29" s="31"/>
      <c r="K29" s="31" t="s">
        <v>65</v>
      </c>
    </row>
    <row r="30" spans="1:11" ht="24.0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67</v>
      </c>
      <c r="B31" s="30"/>
      <c r="C31" s="30"/>
      <c r="D31" s="30"/>
      <c r="E31" s="30"/>
      <c r="F31" s="31">
        <v>1.4102e+07</v>
      </c>
      <c r="G31" s="31"/>
      <c r="H31" s="31">
        <v>1.4102e+07</v>
      </c>
      <c r="I31" s="31"/>
      <c r="J31" s="31"/>
      <c r="K31" s="31" t="s">
        <v>68</v>
      </c>
    </row>
    <row r="32" spans="1:11" ht="24.00" thickBot="1" customHeight="1">
      <c r="A32" s="32" t="s">
        <v>69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9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