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<sst xmlns="http://schemas.openxmlformats.org/spreadsheetml/2006/main" count="101" uniqueCount="101">
  <si>
    <t xml:space="preserve"/>
  </si>
  <si>
    <t xml:space="preserve">ZHF010</t>
  </si>
  <si>
    <t xml:space="preserve">m²</t>
  </si>
  <si>
    <t xml:space="preserve">Reabilitação energética de tecto falso. Sistema "KNAUF INSULATION".</t>
  </si>
  <si>
    <r>
      <rPr>
        <sz val="8.25"/>
        <color rgb="FF000000"/>
        <rFont val="Arial"/>
        <family val="2"/>
      </rPr>
      <t xml:space="preserve">Reabilitação energética de tecto falso. Sistema "KNAUF INSULATION". ISOLAMENTO TERMO-ACÚSTICO: painel de lã de vidro, semi-rígido, não revestido, painel Plus (TP 138) "KNAUF INSULATION", de 50 mm de espessura, segundo EN 13162, resistência térmica 1,55 m²°C/W, condutibilidade térmica 0,032 W/(m°C); TECTO FALSO: tecto falso contínuo suspenso liso (12,5+27+27), constituído por: estrutura metálica de aço galvanizado de mestras primárias 60/27 mm com uma modulação de 1000 mm e suspensas da laje ou elemento de suporte com suspensões combinadas cada 900 mm, e mestras secundárias fixadas perpendicularmente às primárias com conectores tipo cavalete com uma modulação de 500 mm e uma camada de placas de gesso laminado A / EN 520 - 1200 / comprimento / 12,5 / com os bordos longitudinais afinados; REVESTIMENTO: duas demãos de tinta plástica, cor branca, acabamento mate, textura lisa, (rendimento: 0,1 l/m² cada demão); aplicação prévia de uma demão de primário à base de copolímeros acrílicos em suspensão aquosa. Inclusive banda autocolante dessolidarizante, perfis em U, de aço galvanizado, de 30 mm, fixações para a ancoragem dos perfis, parafusos para a fixação das placas, massa de juntas, fita microperfurada de papel e acessórios de montagem. O preço inclui os trabalhos auxiliares de pedreiro para instalações.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</si>
  <si>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</si>
  <si>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</si>
  <si>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</si>
  <si>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</si>
  <si>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</si>
  <si>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</si>
  <si>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mt16lki010fba</t>
  </si>
  <si>
    <t xml:space="preserve">m²</t>
  </si>
  <si>
    <t xml:space="preserve">Painel de lã de vidro, semi-rígido, não revestido, painel Plus (TP 138) "KNAUF INSULATION", de 50 mm de espessura, segundo EN 13162, com certificado de qualidade do ar interior Eurofins Gold, resistência térmica 1,55 m²°C/W, condutibilidade térmica 0,032 W/(m°C), Euroclasse A1 de reacção ao fogo segundo NP EN 13501-1, com código de designação MW-EN 13162-T4-WS-WL(P)-AFr5. As resinas utilizadas na fabricação não contêm formaldeído nem fenóis (E-Technology).</t>
  </si>
  <si>
    <t xml:space="preserve">mt12psg160a</t>
  </si>
  <si>
    <t xml:space="preserve">m</t>
  </si>
  <si>
    <t xml:space="preserve">Perfil em U, de aço galvanizado, de 30 mm.</t>
  </si>
  <si>
    <t xml:space="preserve">mt12psg220</t>
  </si>
  <si>
    <t xml:space="preserve">Ud</t>
  </si>
  <si>
    <t xml:space="preserve">Fixação composta por bucha e parafuso 5x27.</t>
  </si>
  <si>
    <t xml:space="preserve">mt12psg210a</t>
  </si>
  <si>
    <t xml:space="preserve">Ud</t>
  </si>
  <si>
    <t xml:space="preserve">Suspensão para tectos falsos suspensos.</t>
  </si>
  <si>
    <t xml:space="preserve">mt12psg210b</t>
  </si>
  <si>
    <t xml:space="preserve">Ud</t>
  </si>
  <si>
    <t xml:space="preserve">Seguro para a fixação da suspensão, em tectos falsos suspensos.</t>
  </si>
  <si>
    <t xml:space="preserve">mt12psg210c</t>
  </si>
  <si>
    <t xml:space="preserve">Ud</t>
  </si>
  <si>
    <t xml:space="preserve">Ligação superior para fixar o varão à suspensão, em tectos falsos suspensos.</t>
  </si>
  <si>
    <t xml:space="preserve">mt12psg190</t>
  </si>
  <si>
    <t xml:space="preserve">Ud</t>
  </si>
  <si>
    <t xml:space="preserve">Varão de suspensão.</t>
  </si>
  <si>
    <t xml:space="preserve">mt12psg050c</t>
  </si>
  <si>
    <t xml:space="preserve">m</t>
  </si>
  <si>
    <t xml:space="preserve">Mestra 60/27 de chapa de aço galvanizado, de largura 60 mm, segundo EN 14195.</t>
  </si>
  <si>
    <t xml:space="preserve">mt12pek020la</t>
  </si>
  <si>
    <t xml:space="preserve">Ud</t>
  </si>
  <si>
    <t xml:space="preserve">Conector, para mestra 60/27.</t>
  </si>
  <si>
    <t xml:space="preserve">mt12pek020da</t>
  </si>
  <si>
    <t xml:space="preserve">Ud</t>
  </si>
  <si>
    <t xml:space="preserve">Conector tipo cavalete, para mestra 60/27.</t>
  </si>
  <si>
    <t xml:space="preserve">mt12psg010a</t>
  </si>
  <si>
    <t xml:space="preserve">m²</t>
  </si>
  <si>
    <t xml:space="preserve">Placa de gesso laminado A / EN 520 - 1200 / comprimento / 12,5 / com os bordos longitudinais afinados.</t>
  </si>
  <si>
    <t xml:space="preserve">mt12psg081c</t>
  </si>
  <si>
    <t xml:space="preserve">Ud</t>
  </si>
  <si>
    <t xml:space="preserve">Parafuso autoperfurante 3,5x25 mm.</t>
  </si>
  <si>
    <t xml:space="preserve">mt12psg041b</t>
  </si>
  <si>
    <t xml:space="preserve">m</t>
  </si>
  <si>
    <t xml:space="preserve">Banda autocolante dessolidarizante de espuma de poliuretano de células fechadas, de 3,2 mm de espessura e 50 mm de largura, resistência térmica 0,10 m²°C/W, condutibilidade térmica 0,032 W/(m°C).</t>
  </si>
  <si>
    <t xml:space="preserve">mt12psg030a</t>
  </si>
  <si>
    <t xml:space="preserve">kg</t>
  </si>
  <si>
    <t xml:space="preserve">Massa de juntas, segundo EN 13963.</t>
  </si>
  <si>
    <t xml:space="preserve">mt12psg040a</t>
  </si>
  <si>
    <t xml:space="preserve">m</t>
  </si>
  <si>
    <t xml:space="preserve">Fita microperfurada de papel, segundo EN 13963.</t>
  </si>
  <si>
    <t xml:space="preserve">mt27pfp010b</t>
  </si>
  <si>
    <t xml:space="preserve">l</t>
  </si>
  <si>
    <t xml:space="preserve">Primário, à base de copolímeros acrílicos em suspensão aquosa, para favorecer a coesão de suportes pouco consistentes e a aderência de pinturas.</t>
  </si>
  <si>
    <t xml:space="preserve">mt27pir010a</t>
  </si>
  <si>
    <t xml:space="preserve">l</t>
  </si>
  <si>
    <t xml:space="preserve">Tinta plástica ecológica para interior, à base de copolímeros acrílicos em dispersão aquosa, dióxido de titânio e pigmentos extendedores seleccionados, cor branco, acabamento mate, textura lisa, de grande resistência à humidade, permeável ao vapor de água, transpirável e resistente aos raios UV, para aplicar com trincha, rolo ou pistola.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</si>
  <si>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</si>
  <si>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</si>
  <si>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</si>
  <si>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</si>
  <si>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</si>
  <si>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</si>
  <si>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</si>
  <si>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</si>
  <si>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</si>
  <si>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</si>
  <si>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</si>
  <si>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</si>
  <si>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</si>
  <si>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</si>
  <si>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</si>
  <si>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</si>
  <si>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</si>
  <si>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</si>
  <si>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</si>
  <si>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</si>
  <si>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9,03€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</si>
  <si>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</si>
  <si>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</si>
  <si>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</si>
  <si>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</si>
  <si>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</si>
  <si>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13162:2012+A1:2015</t>
  </si>
  <si>
    <t xml:space="preserve">Produtos de isolamento  térmico para aplicação em edifícios — Produtos manufaturados de lã mineral (MW) — Especificação</t>
  </si>
  <si>
    <t xml:space="preserve">EN 14195:2005</t>
  </si>
  <si>
    <t xml:space="preserve">Element os de armação metálica para sistemas em placas de gesso — Definições, requisitos e métodos de ensaio</t>
  </si>
  <si>
    <t xml:space="preserve">EN 14195:2005/A C:2006</t>
  </si>
  <si>
    <t xml:space="preserve">EN 520:2004+A1:2009</t>
  </si>
  <si>
    <t xml:space="preserve">Placas  de g esso — Definições, requisitos e métodos de ensaio</t>
  </si>
  <si>
    <t xml:space="preserve">EN 13963:2005</t>
  </si>
  <si>
    <t xml:space="preserve">Materiais de vedação para placas de gesso — Definições, requisitos e métodos de ensaio</t>
  </si>
  <si>
    <t xml:space="preserve">EN 13963:2005/A 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</si>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</sst>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2.72" customWidth="1"/>
    <col min="5" max="5" width="73.10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6.33</v>
      </c>
      <c r="J9" s="13">
        <f ca="1">ROUND(INDIRECT(ADDRESS(ROW()+(0), COLUMN()+(-3), 1))*INDIRECT(ADDRESS(ROW()+(0), COLUMN()+(-1), 1)), 2)</f>
        <v>6.65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0.4</v>
      </c>
      <c r="H10" s="16"/>
      <c r="I10" s="17">
        <v>0.87</v>
      </c>
      <c r="J10" s="17">
        <f ca="1">ROUND(INDIRECT(ADDRESS(ROW()+(0), COLUMN()+(-3), 1))*INDIRECT(ADDRESS(ROW()+(0), COLUMN()+(-1), 1)), 2)</f>
        <v>0.35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2</v>
      </c>
      <c r="H11" s="16"/>
      <c r="I11" s="17">
        <v>0.06</v>
      </c>
      <c r="J11" s="17">
        <f ca="1">ROUND(INDIRECT(ADDRESS(ROW()+(0), COLUMN()+(-3), 1))*INDIRECT(ADDRESS(ROW()+(0), COLUMN()+(-1), 1)), 2)</f>
        <v>0.12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1.2</v>
      </c>
      <c r="H12" s="16"/>
      <c r="I12" s="17">
        <v>0.46</v>
      </c>
      <c r="J12" s="17">
        <f ca="1">ROUND(INDIRECT(ADDRESS(ROW()+(0), COLUMN()+(-3), 1))*INDIRECT(ADDRESS(ROW()+(0), COLUMN()+(-1), 1)), 2)</f>
        <v>0.55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1.2</v>
      </c>
      <c r="H13" s="16"/>
      <c r="I13" s="17">
        <v>0.04</v>
      </c>
      <c r="J13" s="17">
        <f ca="1">ROUND(INDIRECT(ADDRESS(ROW()+(0), COLUMN()+(-3), 1))*INDIRECT(ADDRESS(ROW()+(0), COLUMN()+(-1), 1)), 2)</f>
        <v>0.05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1.2</v>
      </c>
      <c r="H14" s="16"/>
      <c r="I14" s="17">
        <v>0.57</v>
      </c>
      <c r="J14" s="17">
        <f ca="1">ROUND(INDIRECT(ADDRESS(ROW()+(0), COLUMN()+(-3), 1))*INDIRECT(ADDRESS(ROW()+(0), COLUMN()+(-1), 1)), 2)</f>
        <v>0.68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1.2</v>
      </c>
      <c r="H15" s="16"/>
      <c r="I15" s="17">
        <v>0.38</v>
      </c>
      <c r="J15" s="17">
        <f ca="1">ROUND(INDIRECT(ADDRESS(ROW()+(0), COLUMN()+(-3), 1))*INDIRECT(ADDRESS(ROW()+(0), COLUMN()+(-1), 1)), 2)</f>
        <v>0.46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3.2</v>
      </c>
      <c r="H16" s="16"/>
      <c r="I16" s="17">
        <v>0.85</v>
      </c>
      <c r="J16" s="17">
        <f ca="1">ROUND(INDIRECT(ADDRESS(ROW()+(0), COLUMN()+(-3), 1))*INDIRECT(ADDRESS(ROW()+(0), COLUMN()+(-1), 1)), 2)</f>
        <v>2.72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0.6</v>
      </c>
      <c r="H17" s="16"/>
      <c r="I17" s="17">
        <v>0.22</v>
      </c>
      <c r="J17" s="17">
        <f ca="1">ROUND(INDIRECT(ADDRESS(ROW()+(0), COLUMN()+(-3), 1))*INDIRECT(ADDRESS(ROW()+(0), COLUMN()+(-1), 1)), 2)</f>
        <v>0.13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2.3</v>
      </c>
      <c r="H18" s="16"/>
      <c r="I18" s="17">
        <v>0.26</v>
      </c>
      <c r="J18" s="17">
        <f ca="1">ROUND(INDIRECT(ADDRESS(ROW()+(0), COLUMN()+(-3), 1))*INDIRECT(ADDRESS(ROW()+(0), COLUMN()+(-1), 1)), 2)</f>
        <v>0.6</v>
      </c>
      <c r="K18" s="17"/>
    </row>
    <row r="19" spans="1:11" ht="24.0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1</v>
      </c>
      <c r="H19" s="16"/>
      <c r="I19" s="17">
        <v>4.67</v>
      </c>
      <c r="J19" s="17">
        <f ca="1">ROUND(INDIRECT(ADDRESS(ROW()+(0), COLUMN()+(-3), 1))*INDIRECT(ADDRESS(ROW()+(0), COLUMN()+(-1), 1)), 2)</f>
        <v>4.67</v>
      </c>
      <c r="K19" s="17"/>
    </row>
    <row r="20" spans="1:11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17</v>
      </c>
      <c r="H20" s="16"/>
      <c r="I20" s="17">
        <v>0.01</v>
      </c>
      <c r="J20" s="17">
        <f ca="1">ROUND(INDIRECT(ADDRESS(ROW()+(0), COLUMN()+(-3), 1))*INDIRECT(ADDRESS(ROW()+(0), COLUMN()+(-1), 1)), 2)</f>
        <v>0.17</v>
      </c>
      <c r="K20" s="17"/>
    </row>
    <row r="21" spans="1:11" ht="34.50" thickBot="1" customHeight="1">
      <c r="A21" s="14" t="s">
        <v>47</v>
      </c>
      <c r="B21" s="14"/>
      <c r="C21" s="15" t="s">
        <v>48</v>
      </c>
      <c r="D21" s="15"/>
      <c r="E21" s="14" t="s">
        <v>49</v>
      </c>
      <c r="F21" s="14"/>
      <c r="G21" s="16">
        <v>0.4</v>
      </c>
      <c r="H21" s="16"/>
      <c r="I21" s="17">
        <v>0.25</v>
      </c>
      <c r="J21" s="17">
        <f ca="1">ROUND(INDIRECT(ADDRESS(ROW()+(0), COLUMN()+(-3), 1))*INDIRECT(ADDRESS(ROW()+(0), COLUMN()+(-1), 1)), 2)</f>
        <v>0.1</v>
      </c>
      <c r="K21" s="17"/>
    </row>
    <row r="22" spans="1:11" ht="13.50" thickBot="1" customHeight="1">
      <c r="A22" s="14" t="s">
        <v>50</v>
      </c>
      <c r="B22" s="14"/>
      <c r="C22" s="15" t="s">
        <v>51</v>
      </c>
      <c r="D22" s="15"/>
      <c r="E22" s="14" t="s">
        <v>52</v>
      </c>
      <c r="F22" s="14"/>
      <c r="G22" s="16">
        <v>0.3</v>
      </c>
      <c r="H22" s="16"/>
      <c r="I22" s="17">
        <v>1.14</v>
      </c>
      <c r="J22" s="17">
        <f ca="1">ROUND(INDIRECT(ADDRESS(ROW()+(0), COLUMN()+(-3), 1))*INDIRECT(ADDRESS(ROW()+(0), COLUMN()+(-1), 1)), 2)</f>
        <v>0.34</v>
      </c>
      <c r="K22" s="17"/>
    </row>
    <row r="23" spans="1:11" ht="13.50" thickBot="1" customHeight="1">
      <c r="A23" s="14" t="s">
        <v>53</v>
      </c>
      <c r="B23" s="14"/>
      <c r="C23" s="15" t="s">
        <v>54</v>
      </c>
      <c r="D23" s="15"/>
      <c r="E23" s="14" t="s">
        <v>55</v>
      </c>
      <c r="F23" s="14"/>
      <c r="G23" s="16">
        <v>0.45</v>
      </c>
      <c r="H23" s="16"/>
      <c r="I23" s="17">
        <v>0.04</v>
      </c>
      <c r="J23" s="17">
        <f ca="1">ROUND(INDIRECT(ADDRESS(ROW()+(0), COLUMN()+(-3), 1))*INDIRECT(ADDRESS(ROW()+(0), COLUMN()+(-1), 1)), 2)</f>
        <v>0.02</v>
      </c>
      <c r="K23" s="17"/>
    </row>
    <row r="24" spans="1:11" ht="24.00" thickBot="1" customHeight="1">
      <c r="A24" s="14" t="s">
        <v>56</v>
      </c>
      <c r="B24" s="14"/>
      <c r="C24" s="15" t="s">
        <v>57</v>
      </c>
      <c r="D24" s="15"/>
      <c r="E24" s="14" t="s">
        <v>58</v>
      </c>
      <c r="F24" s="14"/>
      <c r="G24" s="16">
        <v>0.125</v>
      </c>
      <c r="H24" s="16"/>
      <c r="I24" s="17">
        <v>3.86</v>
      </c>
      <c r="J24" s="17">
        <f ca="1">ROUND(INDIRECT(ADDRESS(ROW()+(0), COLUMN()+(-3), 1))*INDIRECT(ADDRESS(ROW()+(0), COLUMN()+(-1), 1)), 2)</f>
        <v>0.48</v>
      </c>
      <c r="K24" s="17"/>
    </row>
    <row r="25" spans="1:11" ht="45.00" thickBot="1" customHeight="1">
      <c r="A25" s="14" t="s">
        <v>59</v>
      </c>
      <c r="B25" s="14"/>
      <c r="C25" s="15" t="s">
        <v>60</v>
      </c>
      <c r="D25" s="15"/>
      <c r="E25" s="14" t="s">
        <v>61</v>
      </c>
      <c r="F25" s="14"/>
      <c r="G25" s="16">
        <v>0.2</v>
      </c>
      <c r="H25" s="16"/>
      <c r="I25" s="17">
        <v>4.44</v>
      </c>
      <c r="J25" s="17">
        <f ca="1">ROUND(INDIRECT(ADDRESS(ROW()+(0), COLUMN()+(-3), 1))*INDIRECT(ADDRESS(ROW()+(0), COLUMN()+(-1), 1)), 2)</f>
        <v>0.89</v>
      </c>
      <c r="K25" s="17"/>
    </row>
    <row r="26" spans="1:11" ht="13.50" thickBot="1" customHeight="1">
      <c r="A26" s="14" t="s">
        <v>62</v>
      </c>
      <c r="B26" s="14"/>
      <c r="C26" s="15" t="s">
        <v>63</v>
      </c>
      <c r="D26" s="15"/>
      <c r="E26" s="14" t="s">
        <v>64</v>
      </c>
      <c r="F26" s="14"/>
      <c r="G26" s="16">
        <v>0.337</v>
      </c>
      <c r="H26" s="16"/>
      <c r="I26" s="17">
        <v>20.72</v>
      </c>
      <c r="J26" s="17">
        <f ca="1">ROUND(INDIRECT(ADDRESS(ROW()+(0), COLUMN()+(-3), 1))*INDIRECT(ADDRESS(ROW()+(0), COLUMN()+(-1), 1)), 2)</f>
        <v>6.98</v>
      </c>
      <c r="K26" s="17"/>
    </row>
    <row r="27" spans="1:11" ht="13.50" thickBot="1" customHeight="1">
      <c r="A27" s="14" t="s">
        <v>65</v>
      </c>
      <c r="B27" s="14"/>
      <c r="C27" s="15" t="s">
        <v>66</v>
      </c>
      <c r="D27" s="15"/>
      <c r="E27" s="14" t="s">
        <v>67</v>
      </c>
      <c r="F27" s="14"/>
      <c r="G27" s="16">
        <v>0.145</v>
      </c>
      <c r="H27" s="16"/>
      <c r="I27" s="17">
        <v>19.67</v>
      </c>
      <c r="J27" s="17">
        <f ca="1">ROUND(INDIRECT(ADDRESS(ROW()+(0), COLUMN()+(-3), 1))*INDIRECT(ADDRESS(ROW()+(0), COLUMN()+(-1), 1)), 2)</f>
        <v>2.85</v>
      </c>
      <c r="K27" s="17"/>
    </row>
    <row r="28" spans="1:11" ht="13.50" thickBot="1" customHeight="1">
      <c r="A28" s="14" t="s">
        <v>68</v>
      </c>
      <c r="B28" s="14"/>
      <c r="C28" s="15" t="s">
        <v>69</v>
      </c>
      <c r="D28" s="15"/>
      <c r="E28" s="14" t="s">
        <v>70</v>
      </c>
      <c r="F28" s="14"/>
      <c r="G28" s="16">
        <v>0.076</v>
      </c>
      <c r="H28" s="16"/>
      <c r="I28" s="17">
        <v>20.72</v>
      </c>
      <c r="J28" s="17">
        <f ca="1">ROUND(INDIRECT(ADDRESS(ROW()+(0), COLUMN()+(-3), 1))*INDIRECT(ADDRESS(ROW()+(0), COLUMN()+(-1), 1)), 2)</f>
        <v>1.57</v>
      </c>
      <c r="K28" s="17"/>
    </row>
    <row r="29" spans="1:11" ht="13.50" thickBot="1" customHeight="1">
      <c r="A29" s="14" t="s">
        <v>71</v>
      </c>
      <c r="B29" s="14"/>
      <c r="C29" s="15" t="s">
        <v>72</v>
      </c>
      <c r="D29" s="15"/>
      <c r="E29" s="14" t="s">
        <v>73</v>
      </c>
      <c r="F29" s="14"/>
      <c r="G29" s="16">
        <v>0.076</v>
      </c>
      <c r="H29" s="16"/>
      <c r="I29" s="17">
        <v>19.67</v>
      </c>
      <c r="J29" s="17">
        <f ca="1">ROUND(INDIRECT(ADDRESS(ROW()+(0), COLUMN()+(-3), 1))*INDIRECT(ADDRESS(ROW()+(0), COLUMN()+(-1), 1)), 2)</f>
        <v>1.49</v>
      </c>
      <c r="K29" s="17"/>
    </row>
    <row r="30" spans="1:11" ht="13.50" thickBot="1" customHeight="1">
      <c r="A30" s="14" t="s">
        <v>74</v>
      </c>
      <c r="B30" s="14"/>
      <c r="C30" s="15" t="s">
        <v>75</v>
      </c>
      <c r="D30" s="15"/>
      <c r="E30" s="14" t="s">
        <v>76</v>
      </c>
      <c r="F30" s="14"/>
      <c r="G30" s="16">
        <v>0.164</v>
      </c>
      <c r="H30" s="16"/>
      <c r="I30" s="17">
        <v>20.15</v>
      </c>
      <c r="J30" s="17">
        <f ca="1">ROUND(INDIRECT(ADDRESS(ROW()+(0), COLUMN()+(-3), 1))*INDIRECT(ADDRESS(ROW()+(0), COLUMN()+(-1), 1)), 2)</f>
        <v>3.3</v>
      </c>
      <c r="K30" s="17"/>
    </row>
    <row r="31" spans="1:11" ht="13.50" thickBot="1" customHeight="1">
      <c r="A31" s="14" t="s">
        <v>77</v>
      </c>
      <c r="B31" s="14"/>
      <c r="C31" s="18" t="s">
        <v>78</v>
      </c>
      <c r="D31" s="18"/>
      <c r="E31" s="19" t="s">
        <v>79</v>
      </c>
      <c r="F31" s="19"/>
      <c r="G31" s="20">
        <v>0.02</v>
      </c>
      <c r="H31" s="20"/>
      <c r="I31" s="21">
        <v>19.67</v>
      </c>
      <c r="J31" s="21">
        <f ca="1">ROUND(INDIRECT(ADDRESS(ROW()+(0), COLUMN()+(-3), 1))*INDIRECT(ADDRESS(ROW()+(0), COLUMN()+(-1), 1)), 2)</f>
        <v>0.39</v>
      </c>
      <c r="K31" s="21"/>
    </row>
    <row r="32" spans="1:11" ht="13.50" thickBot="1" customHeight="1">
      <c r="A32" s="19"/>
      <c r="B32" s="19"/>
      <c r="C32" s="22" t="s">
        <v>80</v>
      </c>
      <c r="D32" s="22"/>
      <c r="E32" s="5" t="s">
        <v>81</v>
      </c>
      <c r="F32" s="5"/>
      <c r="G32" s="23">
        <v>2</v>
      </c>
      <c r="H32" s="23"/>
      <c r="I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35.56</v>
      </c>
      <c r="J32" s="24">
        <f ca="1">ROUND(INDIRECT(ADDRESS(ROW()+(0), COLUMN()+(-3), 1))*INDIRECT(ADDRESS(ROW()+(0), COLUMN()+(-1), 1))/100, 2)</f>
        <v>0.71</v>
      </c>
      <c r="K32" s="24"/>
    </row>
    <row r="33" spans="1:11" ht="13.50" thickBot="1" customHeight="1">
      <c r="A33" s="25" t="s">
        <v>82</v>
      </c>
      <c r="B33" s="25"/>
      <c r="C33" s="26"/>
      <c r="D33" s="26"/>
      <c r="E33" s="26"/>
      <c r="F33" s="26"/>
      <c r="G33" s="27"/>
      <c r="H33" s="27"/>
      <c r="I33" s="25" t="s">
        <v>83</v>
      </c>
      <c r="J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36.27</v>
      </c>
      <c r="K33" s="28"/>
    </row>
    <row r="36" spans="1:11" ht="13.50" thickBot="1" customHeight="1">
      <c r="A36" s="29" t="s">
        <v>84</v>
      </c>
      <c r="B36" s="29"/>
      <c r="C36" s="29"/>
      <c r="D36" s="29"/>
      <c r="E36" s="29"/>
      <c r="F36" s="29" t="s">
        <v>85</v>
      </c>
      <c r="G36" s="29"/>
      <c r="H36" s="29" t="s">
        <v>86</v>
      </c>
      <c r="I36" s="29"/>
      <c r="J36" s="29"/>
      <c r="K36" s="29" t="s">
        <v>87</v>
      </c>
    </row>
    <row r="37" spans="1:11" ht="13.50" thickBot="1" customHeight="1">
      <c r="A37" s="30" t="s">
        <v>88</v>
      </c>
      <c r="B37" s="30"/>
      <c r="C37" s="30"/>
      <c r="D37" s="30"/>
      <c r="E37" s="30"/>
      <c r="F37" s="31">
        <v>1.07202e+006</v>
      </c>
      <c r="G37" s="31"/>
      <c r="H37" s="31">
        <v>1.07202e+006</v>
      </c>
      <c r="I37" s="31"/>
      <c r="J37" s="31"/>
      <c r="K37" s="31"/>
    </row>
    <row r="38" spans="1:11" ht="24.00" thickBot="1" customHeight="1">
      <c r="A38" s="32" t="s">
        <v>89</v>
      </c>
      <c r="B38" s="32"/>
      <c r="C38" s="32"/>
      <c r="D38" s="32"/>
      <c r="E38" s="32"/>
      <c r="F38" s="33"/>
      <c r="G38" s="33"/>
      <c r="H38" s="33"/>
      <c r="I38" s="33"/>
      <c r="J38" s="33"/>
      <c r="K38" s="33"/>
    </row>
    <row r="39" spans="1:11" ht="13.50" thickBot="1" customHeight="1">
      <c r="A39" s="30" t="s">
        <v>90</v>
      </c>
      <c r="B39" s="30"/>
      <c r="C39" s="30"/>
      <c r="D39" s="30"/>
      <c r="E39" s="30"/>
      <c r="F39" s="31">
        <v>112006</v>
      </c>
      <c r="G39" s="31"/>
      <c r="H39" s="31">
        <v>112007</v>
      </c>
      <c r="I39" s="31"/>
      <c r="J39" s="31"/>
      <c r="K39" s="31"/>
    </row>
    <row r="40" spans="1:11" ht="24.00" thickBot="1" customHeight="1">
      <c r="A40" s="34" t="s">
        <v>91</v>
      </c>
      <c r="B40" s="34"/>
      <c r="C40" s="34"/>
      <c r="D40" s="34"/>
      <c r="E40" s="34"/>
      <c r="F40" s="35"/>
      <c r="G40" s="35"/>
      <c r="H40" s="35"/>
      <c r="I40" s="35"/>
      <c r="J40" s="35"/>
      <c r="K40" s="35"/>
    </row>
    <row r="41" spans="1:11" ht="13.50" thickBot="1" customHeight="1">
      <c r="A41" s="32" t="s">
        <v>92</v>
      </c>
      <c r="B41" s="32"/>
      <c r="C41" s="32"/>
      <c r="D41" s="32"/>
      <c r="E41" s="32"/>
      <c r="F41" s="33">
        <v>112007</v>
      </c>
      <c r="G41" s="33"/>
      <c r="H41" s="33">
        <v>112007</v>
      </c>
      <c r="I41" s="33"/>
      <c r="J41" s="33"/>
      <c r="K41" s="33"/>
    </row>
    <row r="42" spans="1:11" ht="13.50" thickBot="1" customHeight="1">
      <c r="A42" s="30" t="s">
        <v>93</v>
      </c>
      <c r="B42" s="30"/>
      <c r="C42" s="30"/>
      <c r="D42" s="30"/>
      <c r="E42" s="30"/>
      <c r="F42" s="31">
        <v>162010</v>
      </c>
      <c r="G42" s="31"/>
      <c r="H42" s="31">
        <v>1.12201e+006</v>
      </c>
      <c r="I42" s="31"/>
      <c r="J42" s="31"/>
      <c r="K42" s="31"/>
    </row>
    <row r="43" spans="1:11" ht="13.50" thickBot="1" customHeight="1">
      <c r="A43" s="32" t="s">
        <v>94</v>
      </c>
      <c r="B43" s="32"/>
      <c r="C43" s="32"/>
      <c r="D43" s="32"/>
      <c r="E43" s="32"/>
      <c r="F43" s="33"/>
      <c r="G43" s="33"/>
      <c r="H43" s="33"/>
      <c r="I43" s="33"/>
      <c r="J43" s="33"/>
      <c r="K43" s="33"/>
    </row>
    <row r="44" spans="1:11" ht="13.50" thickBot="1" customHeight="1">
      <c r="A44" s="30" t="s">
        <v>95</v>
      </c>
      <c r="B44" s="30"/>
      <c r="C44" s="30"/>
      <c r="D44" s="30"/>
      <c r="E44" s="30"/>
      <c r="F44" s="31">
        <v>132006</v>
      </c>
      <c r="G44" s="31"/>
      <c r="H44" s="31">
        <v>132007</v>
      </c>
      <c r="I44" s="31"/>
      <c r="J44" s="31"/>
      <c r="K44" s="31"/>
    </row>
    <row r="45" spans="1:11" ht="13.50" thickBot="1" customHeight="1">
      <c r="A45" s="34" t="s">
        <v>96</v>
      </c>
      <c r="B45" s="34"/>
      <c r="C45" s="34"/>
      <c r="D45" s="34"/>
      <c r="E45" s="34"/>
      <c r="F45" s="35"/>
      <c r="G45" s="35"/>
      <c r="H45" s="35"/>
      <c r="I45" s="35"/>
      <c r="J45" s="35"/>
      <c r="K45" s="35"/>
    </row>
    <row r="46" spans="1:11" ht="13.50" thickBot="1" customHeight="1">
      <c r="A46" s="32" t="s">
        <v>97</v>
      </c>
      <c r="B46" s="32"/>
      <c r="C46" s="32"/>
      <c r="D46" s="32"/>
      <c r="E46" s="32"/>
      <c r="F46" s="33">
        <v>112007</v>
      </c>
      <c r="G46" s="33"/>
      <c r="H46" s="33">
        <v>112007</v>
      </c>
      <c r="I46" s="33"/>
      <c r="J46" s="33"/>
      <c r="K46" s="33"/>
    </row>
    <row r="49" spans="1:1" ht="33.75" thickBot="1" customHeight="1">
      <c r="A49" s="1" t="s">
        <v>98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" ht="33.75" thickBot="1" customHeight="1">
      <c r="A50" s="1" t="s">
        <v>99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" ht="33.75" thickBot="1" customHeight="1">
      <c r="A51" s="1" t="s">
        <v>100</v>
      </c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16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B23"/>
    <mergeCell ref="C23:D23"/>
    <mergeCell ref="E23:F23"/>
    <mergeCell ref="G23:H23"/>
    <mergeCell ref="J23:K23"/>
    <mergeCell ref="A24:B24"/>
    <mergeCell ref="C24:D24"/>
    <mergeCell ref="E24:F24"/>
    <mergeCell ref="G24:H24"/>
    <mergeCell ref="J24:K24"/>
    <mergeCell ref="A25:B25"/>
    <mergeCell ref="C25:D25"/>
    <mergeCell ref="E25:F25"/>
    <mergeCell ref="G25:H25"/>
    <mergeCell ref="J25:K25"/>
    <mergeCell ref="A26:B26"/>
    <mergeCell ref="C26:D26"/>
    <mergeCell ref="E26:F26"/>
    <mergeCell ref="G26:H26"/>
    <mergeCell ref="J26:K26"/>
    <mergeCell ref="A27:B27"/>
    <mergeCell ref="C27:D27"/>
    <mergeCell ref="E27:F27"/>
    <mergeCell ref="G27:H27"/>
    <mergeCell ref="J27:K27"/>
    <mergeCell ref="A28:B28"/>
    <mergeCell ref="C28:D28"/>
    <mergeCell ref="E28:F28"/>
    <mergeCell ref="G28:H28"/>
    <mergeCell ref="J28:K28"/>
    <mergeCell ref="A29:B29"/>
    <mergeCell ref="C29:D29"/>
    <mergeCell ref="E29:F29"/>
    <mergeCell ref="G29:H29"/>
    <mergeCell ref="J29:K29"/>
    <mergeCell ref="A30:B30"/>
    <mergeCell ref="C30:D30"/>
    <mergeCell ref="E30:F30"/>
    <mergeCell ref="G30:H30"/>
    <mergeCell ref="J30:K30"/>
    <mergeCell ref="A31:B31"/>
    <mergeCell ref="C31:D31"/>
    <mergeCell ref="E31:F31"/>
    <mergeCell ref="G31:H31"/>
    <mergeCell ref="J31:K31"/>
    <mergeCell ref="A32:B32"/>
    <mergeCell ref="C32:D32"/>
    <mergeCell ref="E32:F32"/>
    <mergeCell ref="G32:H32"/>
    <mergeCell ref="J32:K32"/>
    <mergeCell ref="A33:F33"/>
    <mergeCell ref="G33:H33"/>
    <mergeCell ref="J33:K33"/>
    <mergeCell ref="A36:E36"/>
    <mergeCell ref="F36:G36"/>
    <mergeCell ref="H36:J36"/>
    <mergeCell ref="A37:E37"/>
    <mergeCell ref="F37:G38"/>
    <mergeCell ref="H37:J38"/>
    <mergeCell ref="K37:K38"/>
    <mergeCell ref="A38:E38"/>
    <mergeCell ref="A39:E39"/>
    <mergeCell ref="F39:G39"/>
    <mergeCell ref="H39:J39"/>
    <mergeCell ref="K39:K41"/>
    <mergeCell ref="A40:E40"/>
    <mergeCell ref="F40:G40"/>
    <mergeCell ref="H40:J40"/>
    <mergeCell ref="A41:E41"/>
    <mergeCell ref="F41:G41"/>
    <mergeCell ref="H41:J41"/>
    <mergeCell ref="A42:E42"/>
    <mergeCell ref="F42:G43"/>
    <mergeCell ref="H42:J43"/>
    <mergeCell ref="K42:K43"/>
    <mergeCell ref="A43:E43"/>
    <mergeCell ref="A44:E44"/>
    <mergeCell ref="F44:G44"/>
    <mergeCell ref="H44:J44"/>
    <mergeCell ref="K44:K46"/>
    <mergeCell ref="A45:E45"/>
    <mergeCell ref="F45:G45"/>
    <mergeCell ref="H45:J45"/>
    <mergeCell ref="A46:E46"/>
    <mergeCell ref="F46:G46"/>
    <mergeCell ref="H46:J46"/>
    <mergeCell ref="A49:K49"/>
    <mergeCell ref="A50:K50"/>
    <mergeCell ref="A51:K51"/>
  </mergeCells>
  <pageMargins left="0.147638" right="0.147638" top="0.206693" bottom="0.206693" header="0.0" footer="0.0"/>
  <pageSetup paperSize="9" orientation="portrait"/>
  <rowBreaks count="0" manualBreakCount="0">
    </rowBreaks>
</worksheet>
</file>