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<sst xmlns="http://schemas.openxmlformats.org/spreadsheetml/2006/main" count="73" uniqueCount="73">
  <si>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</si>
  <si>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ZHS020</t>
  </si>
  <si>
    <t xml:space="preserve">m²</t>
  </si>
  <si>
    <t xml:space="preserve">Sistema "URSA IBÉRICA AISLANTES" de isolamento térmico de laje térrea com pavimento existente.</t>
  </si>
  <si>
    <r>
      <rPr>
        <sz val="8.25"/>
        <color rgb="FF000000"/>
        <rFont val="Arial"/>
        <family val="2"/>
      </rPr>
      <t xml:space="preserve">Reabilitação energética de laje térrea, através de sistema "URSA IBÉRICA AISLANTES" de isolamento térmico pela face superior do pavimento existente, formado por painel rígido de poliestireno extrudido Ursa XPS F N-III L "URSA IBÉRICA AISLANTES", de superfície lisa e bordo lateral a meia madeira, de 40 mm de espessura, resistência à compressão &gt;= 300 kPa; filme de polietileno de baixa densidade (LDPE) de 0,2 mm de espessura; camada de nivelação de 40 mm de espessura, de argamassa autonivelante, CT - C10 - F3 segundo EN 13813, descarga com misturadora-bombeadora; e pavimento de ladrilhos cerâmicos de grés esmaltado, de 25x25 cm, 8 €/m², capacidade de absorção de água E&lt;3%, grupo BIb, resistência ao deslizamento até 15, assentes com cimento cola de utilização exclusiva para interiores, Ci sem nenhuma característica adicional, cor cinzento e enchimento das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</si>
  <si>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</si>
  <si>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</si>
  <si>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</si>
  <si>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</si>
  <si>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</si>
  <si>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</si>
  <si>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mt16pxp010acb</t>
  </si>
  <si>
    <t xml:space="preserve">m²</t>
  </si>
  <si>
    <t xml:space="preserve">Painel rígido de poliestireno extrudido Ursa XPS F N-III L "URSA IBÉRICA AISLANTES", segundo EN 13164, de superfície lisa e bordo lateral a meia madeira, de 40 mm de espessura, resistência à compressão &gt;= 300 kPa, resistência térmica 1,25 m²°C/W, condutibilidade térmica 0,032 W/(m°C), Euroclasse E de reacção ao fogo segundo NP EN 13501-1, com código de designação XPS-EN 13164-T1-CS(10/Y)300-DS(70,90)-DLT(2)5-WL(T)0,7.</t>
  </si>
  <si>
    <t xml:space="preserve">mt15var010c</t>
  </si>
  <si>
    <t xml:space="preserve">m²</t>
  </si>
  <si>
    <t xml:space="preserve">Barreira de vapor de filme de polietileno de baixa densidade (LDPE), de 0,2 mm de espessura e 200 g/m² de massa superficial.</t>
  </si>
  <si>
    <t xml:space="preserve">mt16aaa030</t>
  </si>
  <si>
    <t xml:space="preserve">m</t>
  </si>
  <si>
    <t xml:space="preserve">Fita autocolante para vedação de juntas.</t>
  </si>
  <si>
    <t xml:space="preserve">mt09mal010a</t>
  </si>
  <si>
    <t xml:space="preserve">m³</t>
  </si>
  <si>
    <t xml:space="preserve">Argamassa autonivelante, CT - C10 - F3 segundo EN 13813, à base de cimento, para espessuras de 4 a 10 cm, usada em nivelação de pavimentos.</t>
  </si>
  <si>
    <t xml:space="preserve">mt09mcr021a</t>
  </si>
  <si>
    <t xml:space="preserve">kg</t>
  </si>
  <si>
    <t xml:space="preserve">Cimento cola de utilização exclusiva para interiores, Ci, cor cinzento.</t>
  </si>
  <si>
    <t xml:space="preserve">mt18bde020ff800</t>
  </si>
  <si>
    <t xml:space="preserve">m²</t>
  </si>
  <si>
    <t xml:space="preserve">Ladrilho cerâmico de grés esmaltado, 25x25 cm, 8,00€/m², capacidade de absorção de água 3%&lt;=E&lt;6%, grupo BIIa, segundo NP EN 14411, resistência ao deslizamento entre 35 e 45 segundo ENV 12633.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</si>
  <si>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</si>
  <si>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</si>
  <si>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</si>
  <si>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mq06pym010</t>
  </si>
  <si>
    <t xml:space="preserve">h</t>
  </si>
  <si>
    <t xml:space="preserve">Misturadora-bombeadora para argamassas e gessos projectados, de 3 m³/h.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</si>
  <si>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</si>
  <si>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</si>
  <si>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</si>
  <si>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</si>
  <si>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</si>
  <si>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</si>
  <si>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</si>
  <si>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</si>
  <si>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</si>
  <si>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</si>
  <si>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</si>
  <si>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</si>
  <si>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</si>
  <si>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</si>
  <si>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</si>
  <si>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</si>
  <si>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</si>
  <si>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</si>
  <si>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</si>
  <si>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</si>
  <si>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2,90€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</si>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</sst>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53" customWidth="1"/>
    <col min="4" max="4" width="3.57" customWidth="1"/>
    <col min="5" max="5" width="70.7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1.2</v>
      </c>
      <c r="H9" s="11"/>
      <c r="I9" s="13">
        <v>6.38</v>
      </c>
      <c r="J9" s="13">
        <f ca="1">ROUND(INDIRECT(ADDRESS(ROW()+(0), COLUMN()+(-3), 1))*INDIRECT(ADDRESS(ROW()+(0), COLUMN()+(-1), 1)), 2)</f>
        <v>7.66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1.1</v>
      </c>
      <c r="H10" s="16"/>
      <c r="I10" s="17">
        <v>0.6</v>
      </c>
      <c r="J10" s="17">
        <f ca="1">ROUND(INDIRECT(ADDRESS(ROW()+(0), COLUMN()+(-3), 1))*INDIRECT(ADDRESS(ROW()+(0), COLUMN()+(-1), 1)), 2)</f>
        <v>0.66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</v>
      </c>
      <c r="H11" s="16"/>
      <c r="I11" s="17">
        <v>0.3</v>
      </c>
      <c r="J11" s="17">
        <f ca="1">ROUND(INDIRECT(ADDRESS(ROW()+(0), COLUMN()+(-3), 1))*INDIRECT(ADDRESS(ROW()+(0), COLUMN()+(-1), 1)), 2)</f>
        <v>0.12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0.04</v>
      </c>
      <c r="H12" s="16"/>
      <c r="I12" s="17">
        <v>64.99</v>
      </c>
      <c r="J12" s="17">
        <f ca="1">ROUND(INDIRECT(ADDRESS(ROW()+(0), COLUMN()+(-3), 1))*INDIRECT(ADDRESS(ROW()+(0), COLUMN()+(-1), 1)), 2)</f>
        <v>2.6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3</v>
      </c>
      <c r="H13" s="16"/>
      <c r="I13" s="17">
        <v>0.22</v>
      </c>
      <c r="J13" s="17">
        <f ca="1">ROUND(INDIRECT(ADDRESS(ROW()+(0), COLUMN()+(-3), 1))*INDIRECT(ADDRESS(ROW()+(0), COLUMN()+(-1), 1)), 2)</f>
        <v>0.66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1.05</v>
      </c>
      <c r="H14" s="16"/>
      <c r="I14" s="17">
        <v>8</v>
      </c>
      <c r="J14" s="17">
        <f ca="1">ROUND(INDIRECT(ADDRESS(ROW()+(0), COLUMN()+(-3), 1))*INDIRECT(ADDRESS(ROW()+(0), COLUMN()+(-1), 1)), 2)</f>
        <v>8.4</v>
      </c>
      <c r="K14" s="17"/>
    </row>
    <row r="15" spans="1:11" ht="66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0.04</v>
      </c>
      <c r="H15" s="16"/>
      <c r="I15" s="17">
        <v>1.7</v>
      </c>
      <c r="J15" s="17">
        <f ca="1">ROUND(INDIRECT(ADDRESS(ROW()+(0), COLUMN()+(-3), 1))*INDIRECT(ADDRESS(ROW()+(0), COLUMN()+(-1), 1)), 2)</f>
        <v>0.07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0.015</v>
      </c>
      <c r="H16" s="16"/>
      <c r="I16" s="17">
        <v>8.52</v>
      </c>
      <c r="J16" s="17">
        <f ca="1">ROUND(INDIRECT(ADDRESS(ROW()+(0), COLUMN()+(-3), 1))*INDIRECT(ADDRESS(ROW()+(0), COLUMN()+(-1), 1)), 2)</f>
        <v>0.13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0.087</v>
      </c>
      <c r="H17" s="16"/>
      <c r="I17" s="17">
        <v>24.63</v>
      </c>
      <c r="J17" s="17">
        <f ca="1">ROUND(INDIRECT(ADDRESS(ROW()+(0), COLUMN()+(-3), 1))*INDIRECT(ADDRESS(ROW()+(0), COLUMN()+(-1), 1)), 2)</f>
        <v>2.14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0.058</v>
      </c>
      <c r="H18" s="16"/>
      <c r="I18" s="17">
        <v>23.29</v>
      </c>
      <c r="J18" s="17">
        <f ca="1">ROUND(INDIRECT(ADDRESS(ROW()+(0), COLUMN()+(-3), 1))*INDIRECT(ADDRESS(ROW()+(0), COLUMN()+(-1), 1)), 2)</f>
        <v>1.35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0.437</v>
      </c>
      <c r="H19" s="16"/>
      <c r="I19" s="17">
        <v>24.63</v>
      </c>
      <c r="J19" s="17">
        <f ca="1">ROUND(INDIRECT(ADDRESS(ROW()+(0), COLUMN()+(-3), 1))*INDIRECT(ADDRESS(ROW()+(0), COLUMN()+(-1), 1)), 2)</f>
        <v>10.76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0.219</v>
      </c>
      <c r="H20" s="16"/>
      <c r="I20" s="17">
        <v>24.04</v>
      </c>
      <c r="J20" s="17">
        <f ca="1">ROUND(INDIRECT(ADDRESS(ROW()+(0), COLUMN()+(-3), 1))*INDIRECT(ADDRESS(ROW()+(0), COLUMN()+(-1), 1)), 2)</f>
        <v>5.26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0.109</v>
      </c>
      <c r="H21" s="16"/>
      <c r="I21" s="17">
        <v>25.32</v>
      </c>
      <c r="J21" s="17">
        <f ca="1">ROUND(INDIRECT(ADDRESS(ROW()+(0), COLUMN()+(-3), 1))*INDIRECT(ADDRESS(ROW()+(0), COLUMN()+(-1), 1)), 2)</f>
        <v>2.76</v>
      </c>
      <c r="K21" s="17"/>
    </row>
    <row r="22" spans="1:11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19"/>
      <c r="G22" s="20">
        <v>0.109</v>
      </c>
      <c r="H22" s="20"/>
      <c r="I22" s="21">
        <v>24.04</v>
      </c>
      <c r="J22" s="21">
        <f ca="1">ROUND(INDIRECT(ADDRESS(ROW()+(0), COLUMN()+(-3), 1))*INDIRECT(ADDRESS(ROW()+(0), COLUMN()+(-1), 1)), 2)</f>
        <v>2.62</v>
      </c>
      <c r="K22" s="21"/>
    </row>
    <row r="23" spans="1:11" ht="13.50" thickBot="1" customHeight="1">
      <c r="A23" s="19"/>
      <c r="B23" s="19"/>
      <c r="C23" s="19"/>
      <c r="D23" s="22" t="s">
        <v>53</v>
      </c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45.19</v>
      </c>
      <c r="J23" s="24">
        <f ca="1">ROUND(INDIRECT(ADDRESS(ROW()+(0), COLUMN()+(-3), 1))*INDIRECT(ADDRESS(ROW()+(0), COLUMN()+(-1), 1))/100, 2)</f>
        <v>0.9</v>
      </c>
      <c r="K23" s="24"/>
    </row>
    <row r="24" spans="1:11" ht="13.50" thickBot="1" customHeight="1">
      <c r="A24" s="25" t="s">
        <v>55</v>
      </c>
      <c r="B24" s="25"/>
      <c r="C24" s="25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46.09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1.07202e+06</v>
      </c>
      <c r="G28" s="31"/>
      <c r="H28" s="31">
        <v>1.07202e+06</v>
      </c>
      <c r="I28" s="31"/>
      <c r="J28" s="31"/>
      <c r="K28" s="31" t="s">
        <v>62</v>
      </c>
    </row>
    <row r="29" spans="1:11" ht="24.00" thickBot="1" customHeight="1">
      <c r="A29" s="32" t="s">
        <v>63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64</v>
      </c>
      <c r="B30" s="30"/>
      <c r="C30" s="30"/>
      <c r="D30" s="30"/>
      <c r="E30" s="30"/>
      <c r="F30" s="31">
        <v>182003</v>
      </c>
      <c r="G30" s="31"/>
      <c r="H30" s="31">
        <v>182004</v>
      </c>
      <c r="I30" s="31"/>
      <c r="J30" s="31"/>
      <c r="K30" s="31" t="s">
        <v>65</v>
      </c>
    </row>
    <row r="31" spans="1:11" ht="13.50" thickBot="1" customHeight="1">
      <c r="A31" s="32" t="s">
        <v>66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0" t="s">
        <v>67</v>
      </c>
      <c r="B32" s="30"/>
      <c r="C32" s="30"/>
      <c r="D32" s="30"/>
      <c r="E32" s="30"/>
      <c r="F32" s="31">
        <v>172013</v>
      </c>
      <c r="G32" s="31"/>
      <c r="H32" s="31">
        <v>172014</v>
      </c>
      <c r="I32" s="31"/>
      <c r="J32" s="31"/>
      <c r="K32" s="31" t="s">
        <v>68</v>
      </c>
    </row>
    <row r="33" spans="1:11" ht="24.00" thickBot="1" customHeight="1">
      <c r="A33" s="32" t="s">
        <v>69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70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71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9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